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43084704-2D5D-406A-AE4F-B706AEC9DB74}" xr6:coauthVersionLast="47" xr6:coauthVersionMax="47" xr10:uidLastSave="{00000000-0000-0000-0000-000000000000}"/>
  <bookViews>
    <workbookView xWindow="28740" yWindow="-60" windowWidth="19320" windowHeight="15480" xr2:uid="{00000000-000D-0000-FFFF-FFFF00000000}"/>
  </bookViews>
  <sheets>
    <sheet name="간호 활동복 외" sheetId="15" r:id="rId1"/>
    <sheet name="우유" sheetId="12" state="hidden" r:id="rId2"/>
    <sheet name="간호부 우유류" sheetId="13" state="hidden" r:id="rId3"/>
  </sheets>
  <definedNames>
    <definedName name="_xlnm.Print_Area" localSheetId="2">'간호부 우유류'!$A$1:$J$39</definedName>
    <definedName name="_xlnm.Print_Titles" localSheetId="0">'간호 활동복 외'!$4:$4</definedName>
    <definedName name="_xlnm.Print_Titles" localSheetId="1">우유!$6:$6</definedName>
    <definedName name="tsell_prc" localSheetId="0">#REF!</definedName>
    <definedName name="tsell_prc" localSheetId="1">#REF!</definedName>
    <definedName name="tsell_prc">#REF!</definedName>
    <definedName name="규격" localSheetId="0">#REF!</definedName>
    <definedName name="규격" localSheetId="1">#REF!</definedName>
    <definedName name="규격">#REF!</definedName>
    <definedName name="금월가격" localSheetId="0">#REF!</definedName>
    <definedName name="금월가격" localSheetId="1">#REF!</definedName>
    <definedName name="금월가격">#REF!</definedName>
    <definedName name="대분류" localSheetId="0">#REF!</definedName>
    <definedName name="대분류" localSheetId="1">#REF!</definedName>
    <definedName name="대분류">#REF!</definedName>
    <definedName name="비고" localSheetId="0">#REF!</definedName>
    <definedName name="비고" localSheetId="1">#REF!</definedName>
    <definedName name="비고">#REF!</definedName>
    <definedName name="비교" localSheetId="0">#REF!</definedName>
    <definedName name="비교" localSheetId="1">#REF!</definedName>
    <definedName name="비교">#REF!</definedName>
    <definedName name="상세식품" localSheetId="0">#REF!</definedName>
    <definedName name="상세식품" localSheetId="1">#REF!</definedName>
    <definedName name="상세식품">#REF!</definedName>
    <definedName name="상세식품__주재료원산지_및_비율_제조업체" localSheetId="0">#REF!</definedName>
    <definedName name="상세식품__주재료원산지_및_비율_제조업체" localSheetId="1">#REF!</definedName>
    <definedName name="상세식품__주재료원산지_및_비율_제조업체">#REF!</definedName>
    <definedName name="소분류" localSheetId="0">#REF!</definedName>
    <definedName name="소분류" localSheetId="1">#REF!</definedName>
    <definedName name="소분류">#REF!</definedName>
    <definedName name="식품설명" localSheetId="0">#REF!</definedName>
    <definedName name="식품설명" localSheetId="1">#REF!</definedName>
    <definedName name="식품설명">#REF!</definedName>
    <definedName name="적요" localSheetId="0">#REF!</definedName>
    <definedName name="적요" localSheetId="1">#REF!</definedName>
    <definedName name="적요">#REF!</definedName>
    <definedName name="전월가격" localSheetId="0">#REF!</definedName>
    <definedName name="전월가격" localSheetId="1">#REF!</definedName>
    <definedName name="전월가격">#REF!</definedName>
    <definedName name="타병원비교" localSheetId="0">#REF!</definedName>
    <definedName name="타병원비교" localSheetId="1">#REF!</definedName>
    <definedName name="타병원비교">#REF!</definedName>
    <definedName name="판매업체" localSheetId="0">#REF!</definedName>
    <definedName name="판매업체" localSheetId="1">#REF!</definedName>
    <definedName name="판매업체">#REF!</definedName>
    <definedName name="하나로마트" localSheetId="0">#REF!</definedName>
    <definedName name="하나로마트" localSheetId="1">#REF!</definedName>
    <definedName name="하나로마트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15" l="1"/>
  <c r="I18" i="15"/>
  <c r="I17" i="15"/>
  <c r="I14" i="15"/>
  <c r="I13" i="15"/>
  <c r="I10" i="15"/>
  <c r="I9" i="15"/>
  <c r="I6" i="15"/>
  <c r="I5" i="15"/>
  <c r="I21" i="15" l="1"/>
  <c r="C9" i="13" l="1"/>
  <c r="D9" i="13"/>
  <c r="E9" i="13"/>
  <c r="F9" i="13"/>
  <c r="G9" i="13"/>
  <c r="H9" i="13"/>
  <c r="I9" i="13"/>
  <c r="C21" i="13"/>
  <c r="D21" i="13"/>
  <c r="E21" i="13"/>
  <c r="F21" i="13"/>
  <c r="G21" i="13"/>
  <c r="H21" i="13"/>
  <c r="I21" i="13"/>
  <c r="C26" i="13"/>
  <c r="D26" i="13"/>
  <c r="E26" i="13"/>
  <c r="F26" i="13"/>
  <c r="G26" i="13"/>
  <c r="H26" i="13"/>
  <c r="I26" i="13"/>
  <c r="C34" i="13"/>
  <c r="D34" i="13"/>
  <c r="E34" i="13"/>
  <c r="F34" i="13"/>
  <c r="G34" i="13"/>
  <c r="H34" i="13"/>
  <c r="I34" i="13"/>
  <c r="F35" i="13" l="1"/>
  <c r="I35" i="13"/>
  <c r="E35" i="13"/>
  <c r="H35" i="13"/>
  <c r="D35" i="13"/>
  <c r="G35" i="13"/>
  <c r="C35" i="13"/>
  <c r="F14" i="12"/>
  <c r="H13" i="12"/>
  <c r="H12" i="12"/>
  <c r="H11" i="12"/>
  <c r="H10" i="12"/>
  <c r="H9" i="12"/>
  <c r="H8" i="12"/>
  <c r="H7" i="12"/>
  <c r="H14" i="12" l="1"/>
  <c r="E2" i="12" s="1"/>
</calcChain>
</file>

<file path=xl/sharedStrings.xml><?xml version="1.0" encoding="utf-8"?>
<sst xmlns="http://schemas.openxmlformats.org/spreadsheetml/2006/main" count="150" uniqueCount="113">
  <si>
    <t>No</t>
  </si>
  <si>
    <t>품명</t>
  </si>
  <si>
    <t>단위</t>
  </si>
  <si>
    <t>단가</t>
    <phoneticPr fontId="1" type="noConversion"/>
  </si>
  <si>
    <t>식품설명</t>
    <phoneticPr fontId="1" type="noConversion"/>
  </si>
  <si>
    <t xml:space="preserve"> 3. 내역서에 명시된 수량은 추정 물량이므로, 계약기간 동안 가감될 수 있다.</t>
    <phoneticPr fontId="1" type="noConversion"/>
  </si>
  <si>
    <t>※ 견적서 작성시 참고 사항</t>
    <phoneticPr fontId="1" type="noConversion"/>
  </si>
  <si>
    <t>금액</t>
    <phoneticPr fontId="31" type="noConversion"/>
  </si>
  <si>
    <t>예상
수량</t>
    <phoneticPr fontId="1" type="noConversion"/>
  </si>
  <si>
    <t>규   격</t>
    <phoneticPr fontId="1" type="noConversion"/>
  </si>
  <si>
    <t>코드번호</t>
  </si>
  <si>
    <t>대 표 자</t>
    <phoneticPr fontId="1" type="noConversion"/>
  </si>
  <si>
    <t>계약기간</t>
    <phoneticPr fontId="1" type="noConversion"/>
  </si>
  <si>
    <t>업 체 명</t>
    <phoneticPr fontId="31" type="noConversion"/>
  </si>
  <si>
    <t>사업자(법인) 등록번호</t>
    <phoneticPr fontId="1" type="noConversion"/>
  </si>
  <si>
    <t>총금액 ( VAT포함금액)</t>
    <phoneticPr fontId="1" type="noConversion"/>
  </si>
  <si>
    <t xml:space="preserve">                       (인)</t>
    <phoneticPr fontId="1" type="noConversion"/>
  </si>
  <si>
    <t xml:space="preserve"> 2. 부가가치세를 포함한 단가로 작성한다.</t>
    <phoneticPr fontId="1" type="noConversion"/>
  </si>
  <si>
    <t xml:space="preserve"> 5. 물품 납품 전 "물품검수"를 받아야 한다.</t>
    <phoneticPr fontId="1" type="noConversion"/>
  </si>
  <si>
    <r>
      <t xml:space="preserve"> 4. 대금지급 방법은 </t>
    </r>
    <r>
      <rPr>
        <b/>
        <u/>
        <sz val="12"/>
        <color rgb="FF000000"/>
        <rFont val="맑은 고딕"/>
        <family val="3"/>
        <charset val="129"/>
        <scheme val="minor"/>
      </rPr>
      <t xml:space="preserve">납품완료 후 익익월 6일 현금 </t>
    </r>
    <r>
      <rPr>
        <sz val="12"/>
        <color rgb="FF000000"/>
        <rFont val="맑은 고딕"/>
        <family val="3"/>
        <charset val="129"/>
        <scheme val="minor"/>
      </rPr>
      <t>지급한다.(공휴일 및 휴일인 경우 다음날)</t>
    </r>
    <phoneticPr fontId="1" type="noConversion"/>
  </si>
  <si>
    <t>주소 / 전화</t>
    <phoneticPr fontId="1" type="noConversion"/>
  </si>
  <si>
    <t>개</t>
  </si>
  <si>
    <t>합        계</t>
    <phoneticPr fontId="1" type="noConversion"/>
  </si>
  <si>
    <t>2016.10.01 ~ 2017.09.30</t>
    <phoneticPr fontId="1" type="noConversion"/>
  </si>
  <si>
    <r>
      <t xml:space="preserve"> 1. 계약기간은 </t>
    </r>
    <r>
      <rPr>
        <b/>
        <sz val="12"/>
        <color rgb="FF000000"/>
        <rFont val="맑은 고딕"/>
        <family val="3"/>
        <charset val="129"/>
        <scheme val="minor"/>
      </rPr>
      <t>2016년 10월 - 2017년 9월</t>
    </r>
    <r>
      <rPr>
        <sz val="12"/>
        <color rgb="FF000000"/>
        <rFont val="맑은 고딕"/>
        <family val="3"/>
        <charset val="129"/>
        <scheme val="minor"/>
      </rPr>
      <t>까지(1년)로 한다</t>
    </r>
    <phoneticPr fontId="1" type="noConversion"/>
  </si>
  <si>
    <t xml:space="preserve"> 7. 소량의 품목이라 하더라도 지정된 시간, 영양팀 지정된 장소에 납품하여야 한다.</t>
    <phoneticPr fontId="1" type="noConversion"/>
  </si>
  <si>
    <t xml:space="preserve"> 6. 납품자는 항상 개인위생을 지켜 납품 하여야 한다. </t>
    <phoneticPr fontId="1" type="noConversion"/>
  </si>
  <si>
    <t>우유</t>
  </si>
  <si>
    <t>/200ml/매일/서울/남양</t>
    <phoneticPr fontId="79" type="noConversion"/>
  </si>
  <si>
    <t>요구르트(고급)</t>
    <phoneticPr fontId="79" type="noConversion"/>
  </si>
  <si>
    <t>/80ml/매일/서울/남양</t>
    <phoneticPr fontId="79" type="noConversion"/>
  </si>
  <si>
    <t>호상요구르트</t>
    <phoneticPr fontId="79" type="noConversion"/>
  </si>
  <si>
    <r>
      <t>/</t>
    </r>
    <r>
      <rPr>
        <sz val="11"/>
        <color indexed="10"/>
        <rFont val="맑은 고딕"/>
        <family val="3"/>
        <charset val="129"/>
      </rPr>
      <t>85g</t>
    </r>
    <r>
      <rPr>
        <sz val="11"/>
        <rFont val="맑은 고딕"/>
        <family val="3"/>
        <charset val="129"/>
      </rPr>
      <t>/매일/서울/남양</t>
    </r>
    <phoneticPr fontId="79" type="noConversion"/>
  </si>
  <si>
    <t>두유</t>
  </si>
  <si>
    <t>/190ml/매일/서울/남양</t>
    <phoneticPr fontId="79" type="noConversion"/>
  </si>
  <si>
    <t>저지방</t>
    <phoneticPr fontId="79" type="noConversion"/>
  </si>
  <si>
    <t>요구르트</t>
  </si>
  <si>
    <t>/65ml/매일/서울/남양</t>
    <phoneticPr fontId="79" type="noConversion"/>
  </si>
  <si>
    <t>멸균우유</t>
  </si>
  <si>
    <t>54주 × 주수량 858개 ≒ 46,332개</t>
    <phoneticPr fontId="1" type="noConversion"/>
  </si>
  <si>
    <t>TOTAL</t>
    <phoneticPr fontId="31" type="noConversion"/>
  </si>
  <si>
    <t>91병동 배달</t>
    <phoneticPr fontId="1" type="noConversion"/>
  </si>
  <si>
    <t>계</t>
    <phoneticPr fontId="31" type="noConversion"/>
  </si>
  <si>
    <t>121병동</t>
    <phoneticPr fontId="1" type="noConversion"/>
  </si>
  <si>
    <t>102병동</t>
  </si>
  <si>
    <t>101병동</t>
  </si>
  <si>
    <t>92병동</t>
  </si>
  <si>
    <t>91병동</t>
    <phoneticPr fontId="31" type="noConversion"/>
  </si>
  <si>
    <t>82병동</t>
    <phoneticPr fontId="31" type="noConversion"/>
  </si>
  <si>
    <t>81병동</t>
    <phoneticPr fontId="1" type="noConversion"/>
  </si>
  <si>
    <t>401병동 배달</t>
    <phoneticPr fontId="1" type="noConversion"/>
  </si>
  <si>
    <t>계</t>
    <phoneticPr fontId="1" type="noConversion"/>
  </si>
  <si>
    <t>호흡기중환자실</t>
    <phoneticPr fontId="1" type="noConversion"/>
  </si>
  <si>
    <t>301병동</t>
    <phoneticPr fontId="1" type="noConversion"/>
  </si>
  <si>
    <t>402병동</t>
    <phoneticPr fontId="1" type="noConversion"/>
  </si>
  <si>
    <t>401병동</t>
    <phoneticPr fontId="1" type="noConversion"/>
  </si>
  <si>
    <t>41병동 배달</t>
    <phoneticPr fontId="1" type="noConversion"/>
  </si>
  <si>
    <t xml:space="preserve"> 계</t>
    <phoneticPr fontId="31" type="noConversion"/>
  </si>
  <si>
    <t>72병동</t>
    <phoneticPr fontId="31" type="noConversion"/>
  </si>
  <si>
    <t>7NCU</t>
    <phoneticPr fontId="31" type="noConversion"/>
  </si>
  <si>
    <t>71병동</t>
  </si>
  <si>
    <t>62병동</t>
    <phoneticPr fontId="1" type="noConversion"/>
  </si>
  <si>
    <t>61병동</t>
    <phoneticPr fontId="1" type="noConversion"/>
  </si>
  <si>
    <t>52병동</t>
    <phoneticPr fontId="1" type="noConversion"/>
  </si>
  <si>
    <t>51병동</t>
    <phoneticPr fontId="1" type="noConversion"/>
  </si>
  <si>
    <t>42병동</t>
    <phoneticPr fontId="31" type="noConversion"/>
  </si>
  <si>
    <t>41병동</t>
    <phoneticPr fontId="31" type="noConversion"/>
  </si>
  <si>
    <t>신생아실</t>
    <phoneticPr fontId="31" type="noConversion"/>
  </si>
  <si>
    <t>분만실</t>
    <phoneticPr fontId="31" type="noConversion"/>
  </si>
  <si>
    <t>부서직접배달</t>
    <phoneticPr fontId="1" type="noConversion"/>
  </si>
  <si>
    <t>신경외과중환자실</t>
    <phoneticPr fontId="31" type="noConversion"/>
  </si>
  <si>
    <t>심혈관중환자실</t>
    <phoneticPr fontId="31" type="noConversion"/>
  </si>
  <si>
    <t>부직접접배달</t>
    <phoneticPr fontId="1" type="noConversion"/>
  </si>
  <si>
    <t>중환자실</t>
    <phoneticPr fontId="31" type="noConversion"/>
  </si>
  <si>
    <t>마취회복실</t>
    <phoneticPr fontId="31" type="noConversion"/>
  </si>
  <si>
    <t>수술실</t>
    <phoneticPr fontId="31" type="noConversion"/>
  </si>
  <si>
    <t>응급실</t>
    <phoneticPr fontId="31" type="noConversion"/>
  </si>
  <si>
    <t>비고</t>
    <phoneticPr fontId="31" type="noConversion"/>
  </si>
  <si>
    <t>일</t>
    <phoneticPr fontId="31" type="noConversion"/>
  </si>
  <si>
    <t>토</t>
    <phoneticPr fontId="31" type="noConversion"/>
  </si>
  <si>
    <t>금</t>
    <phoneticPr fontId="31" type="noConversion"/>
  </si>
  <si>
    <t>목</t>
    <phoneticPr fontId="31" type="noConversion"/>
  </si>
  <si>
    <t>수</t>
    <phoneticPr fontId="31" type="noConversion"/>
  </si>
  <si>
    <t>화</t>
    <phoneticPr fontId="31" type="noConversion"/>
  </si>
  <si>
    <t>월</t>
    <phoneticPr fontId="31" type="noConversion"/>
  </si>
  <si>
    <t>번호</t>
    <phoneticPr fontId="31" type="noConversion"/>
  </si>
  <si>
    <r>
      <t>※ 협조사항 : 매일 07:00 ~ 07:30까지 배달
                  (</t>
    </r>
    <r>
      <rPr>
        <b/>
        <sz val="14"/>
        <color rgb="FFFF0000"/>
        <rFont val="돋움"/>
        <family val="3"/>
        <charset val="129"/>
      </rPr>
      <t>6개 특수부서</t>
    </r>
    <r>
      <rPr>
        <sz val="14"/>
        <rFont val="돋움"/>
        <family val="3"/>
        <charset val="129"/>
      </rPr>
      <t xml:space="preserve"> 및 </t>
    </r>
    <r>
      <rPr>
        <b/>
        <sz val="14"/>
        <color rgb="FFFF0000"/>
        <rFont val="돋움"/>
        <family val="3"/>
        <charset val="129"/>
      </rPr>
      <t>3개 병동</t>
    </r>
    <r>
      <rPr>
        <sz val="14"/>
        <rFont val="돋움"/>
        <family val="3"/>
        <charset val="129"/>
      </rPr>
      <t>으로 나누어 배달)</t>
    </r>
    <phoneticPr fontId="1" type="noConversion"/>
  </si>
  <si>
    <r>
      <t xml:space="preserve"> 8. 위 내역서에 포함되지 않은 품목(</t>
    </r>
    <r>
      <rPr>
        <b/>
        <sz val="12"/>
        <color rgb="FFFF0000"/>
        <rFont val="맑은 고딕"/>
        <family val="3"/>
        <charset val="129"/>
        <scheme val="minor"/>
      </rPr>
      <t>간호운영실 모닝우유 / 년간예상수량 46,332개</t>
    </r>
    <r>
      <rPr>
        <sz val="12"/>
        <color theme="1"/>
        <rFont val="맑은 고딕"/>
        <family val="3"/>
        <charset val="129"/>
        <scheme val="minor"/>
      </rPr>
      <t>)에 대해서도</t>
    </r>
    <r>
      <rPr>
        <b/>
        <sz val="12"/>
        <color rgb="FFFF0000"/>
        <rFont val="맑은 고딕"/>
        <family val="3"/>
        <charset val="129"/>
        <scheme val="minor"/>
      </rPr>
      <t xml:space="preserve"> 입찰단가와 동일한 조건으로 지정된 장소에</t>
    </r>
    <r>
      <rPr>
        <sz val="12"/>
        <color rgb="FF000000"/>
        <rFont val="맑은 고딕"/>
        <family val="3"/>
        <charset val="129"/>
        <scheme val="minor"/>
      </rPr>
      <t xml:space="preserve"> 공급한다.</t>
    </r>
    <phoneticPr fontId="1" type="noConversion"/>
  </si>
  <si>
    <r>
      <rPr>
        <b/>
        <sz val="16"/>
        <rFont val="맑은 고딕"/>
        <family val="3"/>
        <charset val="129"/>
        <scheme val="minor"/>
      </rPr>
      <t>2016년 10월 - 2017년 9월</t>
    </r>
    <r>
      <rPr>
        <b/>
        <sz val="20"/>
        <rFont val="맑은 고딕"/>
        <family val="3"/>
        <charset val="129"/>
        <scheme val="minor"/>
      </rPr>
      <t xml:space="preserve"> 간호운영실 모닝우유 예상내역서</t>
    </r>
    <phoneticPr fontId="31" type="noConversion"/>
  </si>
  <si>
    <r>
      <rPr>
        <sz val="22"/>
        <color theme="1"/>
        <rFont val="맑은 고딕"/>
        <family val="3"/>
        <charset val="129"/>
        <scheme val="minor"/>
      </rPr>
      <t xml:space="preserve">2016년 10월 - 2017년 9월 </t>
    </r>
    <r>
      <rPr>
        <b/>
        <sz val="26"/>
        <color theme="1"/>
        <rFont val="맑은 고딕"/>
        <family val="3"/>
        <charset val="129"/>
        <scheme val="minor"/>
      </rPr>
      <t>우유류(우유 외 6종)</t>
    </r>
    <r>
      <rPr>
        <sz val="26"/>
        <color theme="1"/>
        <rFont val="맑은 고딕"/>
        <family val="3"/>
        <charset val="129"/>
        <scheme val="minor"/>
      </rPr>
      <t>입찰 내역서</t>
    </r>
    <phoneticPr fontId="1" type="noConversion"/>
  </si>
  <si>
    <t>입찰일자</t>
    <phoneticPr fontId="1" type="noConversion"/>
  </si>
  <si>
    <t>2016.09.06. 
공고No.??</t>
    <phoneticPr fontId="1" type="noConversion"/>
  </si>
  <si>
    <t>간호사 활동복 덧가운</t>
    <phoneticPr fontId="1" type="noConversion"/>
  </si>
  <si>
    <t>PA간호사 활동복 덧가운</t>
    <phoneticPr fontId="1" type="noConversion"/>
  </si>
  <si>
    <t>간호조무사 활동복 덧가운</t>
    <phoneticPr fontId="1" type="noConversion"/>
  </si>
  <si>
    <t>시방서 참조</t>
    <phoneticPr fontId="1" type="noConversion"/>
  </si>
  <si>
    <t>장</t>
    <phoneticPr fontId="1" type="noConversion"/>
  </si>
  <si>
    <t>간호조무사(남) 활동복 덧가운</t>
    <phoneticPr fontId="1" type="noConversion"/>
  </si>
  <si>
    <t>간호사 활동복 상의</t>
    <phoneticPr fontId="1" type="noConversion"/>
  </si>
  <si>
    <t>간호사 활동복 하의</t>
    <phoneticPr fontId="1" type="noConversion"/>
  </si>
  <si>
    <t>간호조무사 활동복 상의</t>
    <phoneticPr fontId="1" type="noConversion"/>
  </si>
  <si>
    <t>간호조무사 활동복 하의</t>
    <phoneticPr fontId="1" type="noConversion"/>
  </si>
  <si>
    <t>간호조무사(남) 활동복 상의</t>
    <phoneticPr fontId="1" type="noConversion"/>
  </si>
  <si>
    <t>간호조무사(남) 활동복 하의</t>
    <phoneticPr fontId="1" type="noConversion"/>
  </si>
  <si>
    <t>PA간호사 활동복 상의</t>
    <phoneticPr fontId="1" type="noConversion"/>
  </si>
  <si>
    <t>PA간호사 활동복 하의</t>
    <phoneticPr fontId="1" type="noConversion"/>
  </si>
  <si>
    <t>간호사 활동복 상,하의 세트</t>
    <phoneticPr fontId="1" type="noConversion"/>
  </si>
  <si>
    <t>간호조무사 활동복 상,하의 세트</t>
    <phoneticPr fontId="1" type="noConversion"/>
  </si>
  <si>
    <t>간호조무사(남) 활동복 상,하의 세트</t>
    <phoneticPr fontId="1" type="noConversion"/>
  </si>
  <si>
    <t>PA간호사 활동복 상,하의 세트</t>
    <phoneticPr fontId="1" type="noConversion"/>
  </si>
  <si>
    <t>※ 필요시 활동복 상의 및 하의만 개별로 발주할 수도 있으니 수량과 무관하게 단가만 기입하시기 바랍니다.</t>
    <phoneticPr fontId="1" type="noConversion"/>
  </si>
  <si>
    <t>※ 직종별 활동복 상의와 하의 단품의 합계금액은 상하의 세트 단가를 초과할 수 없습니다.</t>
    <phoneticPr fontId="1" type="noConversion"/>
  </si>
  <si>
    <t>간호 활동복 구매 단가계약 내역서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</si>
</sst>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₩&quot;* #,##0_-;\-&quot;₩&quot;* #,##0_-;_-&quot;₩&quot;* &quot;-&quot;_-;_-@_-"/>
    <numFmt numFmtId="41" formatCode="_-* #,##0_-;\-* #,##0_-;_-* &quot;-&quot;_-;_-@_-"/>
    <numFmt numFmtId="176" formatCode="#,##0_);[Red]\(#,##0\)"/>
    <numFmt numFmtId="177" formatCode="_ * #,##0_ ;_ * \-#,##0_ ;_ * &quot;-&quot;_ ;_ @_ "/>
    <numFmt numFmtId="178" formatCode="_ * #,##0.00_ ;_ * \-#,##0.00_ ;_ * &quot;-&quot;??_ ;_ @_ "/>
    <numFmt numFmtId="179" formatCode="&quot;₩&quot;#,##0;&quot;₩&quot;&quot;₩&quot;\-#,##0"/>
    <numFmt numFmtId="180" formatCode="_ * #,##0.00_ ;_ * \-#,##0.00_ ;_ * &quot;-&quot;_ ;_ @_ "/>
    <numFmt numFmtId="181" formatCode="&quot;₩&quot;#,##0.00;&quot;₩&quot;\-#,##0.00"/>
    <numFmt numFmtId="182" formatCode="#,##0&quot; 명&quot;"/>
  </numFmts>
  <fonts count="10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b/>
      <sz val="14"/>
      <color theme="1"/>
      <name val="굴림체"/>
      <family val="3"/>
      <charset val="129"/>
    </font>
    <font>
      <b/>
      <sz val="14"/>
      <color rgb="FF000000"/>
      <name val="맑은 고딕"/>
      <family val="3"/>
      <charset val="129"/>
      <scheme val="minor"/>
    </font>
    <font>
      <sz val="11"/>
      <name val="굴림체"/>
      <family val="3"/>
      <charset val="129"/>
    </font>
    <font>
      <b/>
      <sz val="14"/>
      <name val="굴림체"/>
      <family val="3"/>
      <charset val="129"/>
    </font>
    <font>
      <b/>
      <sz val="12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0"/>
      <name val="Helv"/>
      <family val="2"/>
    </font>
    <font>
      <sz val="10"/>
      <color indexed="8"/>
      <name val="한컴바탕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sz val="12"/>
      <name val="System"/>
      <family val="2"/>
      <charset val="129"/>
    </font>
    <font>
      <b/>
      <sz val="11"/>
      <color indexed="52"/>
      <name val="맑은 고딕"/>
      <family val="3"/>
      <charset val="129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sz val="12"/>
      <name val="바탕체"/>
      <family val="1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4"/>
      <name val="뼻뮝"/>
      <family val="3"/>
      <charset val="129"/>
    </font>
    <font>
      <sz val="9"/>
      <color theme="1"/>
      <name val="굴림"/>
      <family val="2"/>
      <charset val="129"/>
    </font>
    <font>
      <b/>
      <sz val="11"/>
      <color indexed="8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u/>
      <sz val="12"/>
      <color rgb="FF000000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4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9"/>
      <color indexed="10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rgb="FFFF0000"/>
      <name val="돋움"/>
      <family val="3"/>
      <charset val="129"/>
    </font>
    <font>
      <sz val="12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b/>
      <sz val="14"/>
      <color rgb="FFFF0000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b/>
      <sz val="20"/>
      <color theme="1"/>
      <name val="굴림체"/>
      <family val="3"/>
      <charset val="129"/>
    </font>
    <font>
      <sz val="11"/>
      <color rgb="FFFF0000"/>
      <name val="굴림체"/>
      <family val="3"/>
      <charset val="129"/>
    </font>
    <font>
      <b/>
      <sz val="22"/>
      <color theme="1"/>
      <name val="굴림체"/>
      <family val="3"/>
      <charset val="129"/>
    </font>
  </fonts>
  <fills count="8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ck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24">
    <xf numFmtId="0" fontId="0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0" fontId="2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35" fillId="0" borderId="0"/>
    <xf numFmtId="0" fontId="2" fillId="0" borderId="0"/>
    <xf numFmtId="0" fontId="36" fillId="0" borderId="0"/>
    <xf numFmtId="0" fontId="37" fillId="37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6" borderId="0" applyNumberFormat="0" applyBorder="0" applyAlignment="0" applyProtection="0">
      <alignment vertical="center"/>
    </xf>
    <xf numFmtId="0" fontId="37" fillId="56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6" borderId="0" applyNumberFormat="0" applyBorder="0" applyAlignment="0" applyProtection="0">
      <alignment vertical="center"/>
    </xf>
    <xf numFmtId="0" fontId="37" fillId="56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6" borderId="0" applyNumberFormat="0" applyBorder="0" applyAlignment="0" applyProtection="0">
      <alignment vertical="center"/>
    </xf>
    <xf numFmtId="0" fontId="37" fillId="56" borderId="0" applyNumberFormat="0" applyBorder="0" applyAlignment="0" applyProtection="0">
      <alignment vertical="center"/>
    </xf>
    <xf numFmtId="0" fontId="38" fillId="57" borderId="0" applyNumberFormat="0" applyBorder="0" applyAlignment="0" applyProtection="0">
      <alignment vertical="center"/>
    </xf>
    <xf numFmtId="0" fontId="38" fillId="50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8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60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38" fillId="57" borderId="0" applyNumberFormat="0" applyBorder="0" applyAlignment="0" applyProtection="0">
      <alignment vertical="center"/>
    </xf>
    <xf numFmtId="0" fontId="38" fillId="61" borderId="0" applyNumberFormat="0" applyBorder="0" applyAlignment="0" applyProtection="0">
      <alignment vertical="center"/>
    </xf>
    <xf numFmtId="0" fontId="38" fillId="61" borderId="0" applyNumberFormat="0" applyBorder="0" applyAlignment="0" applyProtection="0">
      <alignment vertical="center"/>
    </xf>
    <xf numFmtId="0" fontId="38" fillId="6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38" fillId="50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5" borderId="0" applyNumberFormat="0" applyBorder="0" applyAlignment="0" applyProtection="0">
      <alignment vertical="center"/>
    </xf>
    <xf numFmtId="0" fontId="38" fillId="55" borderId="0" applyNumberFormat="0" applyBorder="0" applyAlignment="0" applyProtection="0">
      <alignment vertical="center"/>
    </xf>
    <xf numFmtId="0" fontId="38" fillId="55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38" fillId="58" borderId="0" applyNumberFormat="0" applyBorder="0" applyAlignment="0" applyProtection="0">
      <alignment vertical="center"/>
    </xf>
    <xf numFmtId="0" fontId="38" fillId="62" borderId="0" applyNumberFormat="0" applyBorder="0" applyAlignment="0" applyProtection="0">
      <alignment vertical="center"/>
    </xf>
    <xf numFmtId="0" fontId="38" fillId="62" borderId="0" applyNumberFormat="0" applyBorder="0" applyAlignment="0" applyProtection="0">
      <alignment vertical="center"/>
    </xf>
    <xf numFmtId="0" fontId="38" fillId="62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63" borderId="0" applyNumberFormat="0" applyBorder="0" applyAlignment="0" applyProtection="0">
      <alignment vertical="center"/>
    </xf>
    <xf numFmtId="0" fontId="38" fillId="63" borderId="0" applyNumberFormat="0" applyBorder="0" applyAlignment="0" applyProtection="0">
      <alignment vertical="center"/>
    </xf>
    <xf numFmtId="0" fontId="38" fillId="63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38" fillId="60" borderId="0" applyNumberFormat="0" applyBorder="0" applyAlignment="0" applyProtection="0">
      <alignment vertical="center"/>
    </xf>
    <xf numFmtId="0" fontId="38" fillId="64" borderId="0" applyNumberFormat="0" applyBorder="0" applyAlignment="0" applyProtection="0">
      <alignment vertical="center"/>
    </xf>
    <xf numFmtId="0" fontId="38" fillId="64" borderId="0" applyNumberFormat="0" applyBorder="0" applyAlignment="0" applyProtection="0">
      <alignment vertical="center"/>
    </xf>
    <xf numFmtId="0" fontId="38" fillId="64" borderId="0" applyNumberFormat="0" applyBorder="0" applyAlignment="0" applyProtection="0">
      <alignment vertical="center"/>
    </xf>
    <xf numFmtId="0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38" fillId="65" borderId="0" applyNumberFormat="0" applyBorder="0" applyAlignment="0" applyProtection="0">
      <alignment vertical="center"/>
    </xf>
    <xf numFmtId="0" fontId="38" fillId="66" borderId="0" applyNumberFormat="0" applyBorder="0" applyAlignment="0" applyProtection="0">
      <alignment vertical="center"/>
    </xf>
    <xf numFmtId="0" fontId="38" fillId="67" borderId="0" applyNumberFormat="0" applyBorder="0" applyAlignment="0" applyProtection="0">
      <alignment vertical="center"/>
    </xf>
    <xf numFmtId="0" fontId="38" fillId="58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68" borderId="0" applyNumberFormat="0" applyBorder="0" applyAlignment="0" applyProtection="0">
      <alignment vertical="center"/>
    </xf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38" borderId="0" applyNumberFormat="0" applyBorder="0" applyAlignment="0" applyProtection="0">
      <alignment vertical="center"/>
    </xf>
    <xf numFmtId="0" fontId="43" fillId="0" borderId="0"/>
    <xf numFmtId="0" fontId="41" fillId="0" borderId="0"/>
    <xf numFmtId="0" fontId="44" fillId="69" borderId="23" applyNumberFormat="0" applyAlignment="0" applyProtection="0">
      <alignment vertical="center"/>
    </xf>
    <xf numFmtId="0" fontId="45" fillId="0" borderId="0"/>
    <xf numFmtId="0" fontId="46" fillId="70" borderId="24" applyNumberFormat="0" applyAlignment="0" applyProtection="0">
      <alignment vertical="center"/>
    </xf>
    <xf numFmtId="177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3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179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9" fillId="0" borderId="0" applyNumberFormat="0" applyFill="0" applyBorder="0" applyAlignment="0" applyProtection="0">
      <alignment vertical="center"/>
    </xf>
    <xf numFmtId="2" fontId="47" fillId="0" borderId="0" applyFont="0" applyFill="0" applyBorder="0" applyAlignment="0" applyProtection="0"/>
    <xf numFmtId="0" fontId="50" fillId="39" borderId="0" applyNumberFormat="0" applyBorder="0" applyAlignment="0" applyProtection="0">
      <alignment vertical="center"/>
    </xf>
    <xf numFmtId="38" fontId="51" fillId="3" borderId="0" applyNumberFormat="0" applyBorder="0" applyAlignment="0" applyProtection="0"/>
    <xf numFmtId="0" fontId="52" fillId="0" borderId="0">
      <alignment horizontal="left"/>
    </xf>
    <xf numFmtId="0" fontId="53" fillId="0" borderId="25" applyNumberFormat="0" applyAlignment="0" applyProtection="0">
      <alignment horizontal="left" vertical="center"/>
    </xf>
    <xf numFmtId="0" fontId="53" fillId="0" borderId="3">
      <alignment horizontal="left" vertical="center"/>
    </xf>
    <xf numFmtId="0" fontId="54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5" fillId="0" borderId="26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42" borderId="23" applyNumberFormat="0" applyAlignment="0" applyProtection="0">
      <alignment vertical="center"/>
    </xf>
    <xf numFmtId="10" fontId="51" fillId="3" borderId="1" applyNumberFormat="0" applyBorder="0" applyAlignment="0" applyProtection="0"/>
    <xf numFmtId="0" fontId="57" fillId="0" borderId="27" applyNumberFormat="0" applyFill="0" applyAlignment="0" applyProtection="0">
      <alignment vertical="center"/>
    </xf>
    <xf numFmtId="0" fontId="58" fillId="0" borderId="22"/>
    <xf numFmtId="0" fontId="59" fillId="71" borderId="0" applyNumberFormat="0" applyBorder="0" applyAlignment="0" applyProtection="0">
      <alignment vertical="center"/>
    </xf>
    <xf numFmtId="0" fontId="47" fillId="0" borderId="0">
      <alignment vertical="center"/>
    </xf>
    <xf numFmtId="182" fontId="60" fillId="0" borderId="0"/>
    <xf numFmtId="0" fontId="47" fillId="0" borderId="0"/>
    <xf numFmtId="0" fontId="2" fillId="72" borderId="28" applyNumberFormat="0" applyFont="0" applyAlignment="0" applyProtection="0">
      <alignment vertical="center"/>
    </xf>
    <xf numFmtId="0" fontId="61" fillId="69" borderId="29" applyNumberFormat="0" applyAlignment="0" applyProtection="0">
      <alignment vertical="center"/>
    </xf>
    <xf numFmtId="10" fontId="47" fillId="0" borderId="0" applyFont="0" applyFill="0" applyBorder="0" applyAlignment="0" applyProtection="0"/>
    <xf numFmtId="4" fontId="51" fillId="59" borderId="30" applyNumberFormat="0" applyProtection="0">
      <alignment horizontal="left" vertical="center" indent="1"/>
    </xf>
    <xf numFmtId="4" fontId="51" fillId="59" borderId="30" applyNumberFormat="0" applyProtection="0">
      <alignment horizontal="left" vertical="center" indent="1"/>
    </xf>
    <xf numFmtId="0" fontId="58" fillId="0" borderId="0"/>
    <xf numFmtId="0" fontId="62" fillId="0" borderId="0" applyNumberFormat="0" applyFill="0" applyBorder="0" applyAlignment="0" applyProtection="0">
      <alignment vertical="center"/>
    </xf>
    <xf numFmtId="0" fontId="47" fillId="0" borderId="31" applyNumberFormat="0" applyFont="0" applyFill="0" applyAlignment="0" applyProtection="0"/>
    <xf numFmtId="0" fontId="63" fillId="0" borderId="0" applyNumberFormat="0" applyFill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73" borderId="0" applyNumberFormat="0" applyBorder="0" applyAlignment="0" applyProtection="0">
      <alignment vertical="center"/>
    </xf>
    <xf numFmtId="0" fontId="38" fillId="73" borderId="0" applyNumberFormat="0" applyBorder="0" applyAlignment="0" applyProtection="0">
      <alignment vertical="center"/>
    </xf>
    <xf numFmtId="0" fontId="38" fillId="73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38" fillId="66" borderId="0" applyNumberFormat="0" applyBorder="0" applyAlignment="0" applyProtection="0">
      <alignment vertical="center"/>
    </xf>
    <xf numFmtId="0" fontId="38" fillId="74" borderId="0" applyNumberFormat="0" applyBorder="0" applyAlignment="0" applyProtection="0">
      <alignment vertical="center"/>
    </xf>
    <xf numFmtId="0" fontId="38" fillId="74" borderId="0" applyNumberFormat="0" applyBorder="0" applyAlignment="0" applyProtection="0">
      <alignment vertical="center"/>
    </xf>
    <xf numFmtId="0" fontId="38" fillId="74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38" fillId="67" borderId="0" applyNumberFormat="0" applyBorder="0" applyAlignment="0" applyProtection="0">
      <alignment vertical="center"/>
    </xf>
    <xf numFmtId="0" fontId="38" fillId="75" borderId="0" applyNumberFormat="0" applyBorder="0" applyAlignment="0" applyProtection="0">
      <alignment vertical="center"/>
    </xf>
    <xf numFmtId="0" fontId="38" fillId="75" borderId="0" applyNumberFormat="0" applyBorder="0" applyAlignment="0" applyProtection="0">
      <alignment vertical="center"/>
    </xf>
    <xf numFmtId="0" fontId="38" fillId="75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38" fillId="58" borderId="0" applyNumberFormat="0" applyBorder="0" applyAlignment="0" applyProtection="0">
      <alignment vertical="center"/>
    </xf>
    <xf numFmtId="0" fontId="38" fillId="62" borderId="0" applyNumberFormat="0" applyBorder="0" applyAlignment="0" applyProtection="0">
      <alignment vertical="center"/>
    </xf>
    <xf numFmtId="0" fontId="38" fillId="62" borderId="0" applyNumberFormat="0" applyBorder="0" applyAlignment="0" applyProtection="0">
      <alignment vertical="center"/>
    </xf>
    <xf numFmtId="0" fontId="38" fillId="62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63" borderId="0" applyNumberFormat="0" applyBorder="0" applyAlignment="0" applyProtection="0">
      <alignment vertical="center"/>
    </xf>
    <xf numFmtId="0" fontId="38" fillId="63" borderId="0" applyNumberFormat="0" applyBorder="0" applyAlignment="0" applyProtection="0">
      <alignment vertical="center"/>
    </xf>
    <xf numFmtId="0" fontId="38" fillId="63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38" fillId="68" borderId="0" applyNumberFormat="0" applyBorder="0" applyAlignment="0" applyProtection="0">
      <alignment vertical="center"/>
    </xf>
    <xf numFmtId="0" fontId="38" fillId="76" borderId="0" applyNumberFormat="0" applyBorder="0" applyAlignment="0" applyProtection="0">
      <alignment vertical="center"/>
    </xf>
    <xf numFmtId="0" fontId="38" fillId="76" borderId="0" applyNumberFormat="0" applyBorder="0" applyAlignment="0" applyProtection="0">
      <alignment vertical="center"/>
    </xf>
    <xf numFmtId="0" fontId="38" fillId="76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7" fillId="9" borderId="8" applyNumberFormat="0" applyAlignment="0" applyProtection="0">
      <alignment vertical="center"/>
    </xf>
    <xf numFmtId="0" fontId="44" fillId="69" borderId="23" applyNumberFormat="0" applyAlignment="0" applyProtection="0">
      <alignment vertical="center"/>
    </xf>
    <xf numFmtId="0" fontId="44" fillId="77" borderId="23" applyNumberFormat="0" applyAlignment="0" applyProtection="0">
      <alignment vertical="center"/>
    </xf>
    <xf numFmtId="0" fontId="44" fillId="77" borderId="23" applyNumberFormat="0" applyAlignment="0" applyProtection="0">
      <alignment vertical="center"/>
    </xf>
    <xf numFmtId="0" fontId="44" fillId="77" borderId="23" applyNumberForma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42" fillId="38" borderId="0" applyNumberFormat="0" applyBorder="0" applyAlignment="0" applyProtection="0">
      <alignment vertical="center"/>
    </xf>
    <xf numFmtId="0" fontId="42" fillId="44" borderId="0" applyNumberFormat="0" applyBorder="0" applyAlignment="0" applyProtection="0">
      <alignment vertical="center"/>
    </xf>
    <xf numFmtId="0" fontId="42" fillId="44" borderId="0" applyNumberFormat="0" applyBorder="0" applyAlignment="0" applyProtection="0">
      <alignment vertical="center"/>
    </xf>
    <xf numFmtId="0" fontId="42" fillId="44" borderId="0" applyNumberFormat="0" applyBorder="0" applyAlignment="0" applyProtection="0">
      <alignment vertical="center"/>
    </xf>
    <xf numFmtId="40" fontId="64" fillId="0" borderId="0" applyFont="0" applyFill="0" applyBorder="0" applyAlignment="0" applyProtection="0"/>
    <xf numFmtId="38" fontId="64" fillId="0" borderId="0" applyFont="0" applyFill="0" applyBorder="0" applyAlignment="0" applyProtection="0"/>
    <xf numFmtId="0" fontId="7" fillId="11" borderId="12" applyNumberFormat="0" applyFont="0" applyAlignment="0" applyProtection="0">
      <alignment vertical="center"/>
    </xf>
    <xf numFmtId="0" fontId="2" fillId="72" borderId="28" applyNumberFormat="0" applyFont="0" applyAlignment="0" applyProtection="0">
      <alignment vertical="center"/>
    </xf>
    <xf numFmtId="0" fontId="2" fillId="78" borderId="28" applyNumberFormat="0" applyFont="0" applyAlignment="0" applyProtection="0">
      <alignment vertical="center"/>
    </xf>
    <xf numFmtId="0" fontId="2" fillId="78" borderId="28" applyNumberFormat="0" applyFont="0" applyAlignment="0" applyProtection="0">
      <alignment vertical="center"/>
    </xf>
    <xf numFmtId="0" fontId="2" fillId="78" borderId="28" applyNumberFormat="0" applyFont="0" applyAlignment="0" applyProtection="0">
      <alignment vertical="center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59" fillId="71" borderId="0" applyNumberFormat="0" applyBorder="0" applyAlignment="0" applyProtection="0">
      <alignment vertical="center"/>
    </xf>
    <xf numFmtId="0" fontId="59" fillId="79" borderId="0" applyNumberFormat="0" applyBorder="0" applyAlignment="0" applyProtection="0">
      <alignment vertical="center"/>
    </xf>
    <xf numFmtId="0" fontId="59" fillId="79" borderId="0" applyNumberFormat="0" applyBorder="0" applyAlignment="0" applyProtection="0">
      <alignment vertical="center"/>
    </xf>
    <xf numFmtId="0" fontId="59" fillId="79" borderId="0" applyNumberFormat="0" applyBorder="0" applyAlignment="0" applyProtection="0">
      <alignment vertical="center"/>
    </xf>
    <xf numFmtId="0" fontId="2" fillId="0" borderId="0"/>
    <xf numFmtId="0" fontId="20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9" fillId="10" borderId="11" applyNumberFormat="0" applyAlignment="0" applyProtection="0">
      <alignment vertical="center"/>
    </xf>
    <xf numFmtId="0" fontId="46" fillId="70" borderId="24" applyNumberFormat="0" applyAlignment="0" applyProtection="0">
      <alignment vertical="center"/>
    </xf>
    <xf numFmtId="0" fontId="46" fillId="80" borderId="24" applyNumberFormat="0" applyAlignment="0" applyProtection="0">
      <alignment vertical="center"/>
    </xf>
    <xf numFmtId="0" fontId="46" fillId="80" borderId="24" applyNumberFormat="0" applyAlignment="0" applyProtection="0">
      <alignment vertical="center"/>
    </xf>
    <xf numFmtId="0" fontId="46" fillId="80" borderId="2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5" fillId="0" borderId="0"/>
    <xf numFmtId="0" fontId="36" fillId="0" borderId="0"/>
    <xf numFmtId="0" fontId="18" fillId="0" borderId="10" applyNumberFormat="0" applyFill="0" applyAlignment="0" applyProtection="0">
      <alignment vertical="center"/>
    </xf>
    <xf numFmtId="0" fontId="57" fillId="0" borderId="27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66" fillId="0" borderId="32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56" fillId="42" borderId="23" applyNumberFormat="0" applyAlignment="0" applyProtection="0">
      <alignment vertical="center"/>
    </xf>
    <xf numFmtId="0" fontId="56" fillId="48" borderId="23" applyNumberFormat="0" applyAlignment="0" applyProtection="0">
      <alignment vertical="center"/>
    </xf>
    <xf numFmtId="0" fontId="56" fillId="48" borderId="23" applyNumberFormat="0" applyAlignment="0" applyProtection="0">
      <alignment vertical="center"/>
    </xf>
    <xf numFmtId="0" fontId="56" fillId="48" borderId="23" applyNumberFormat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7" fillId="0" borderId="33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68" fillId="0" borderId="34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55" fillId="0" borderId="2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16" fillId="9" borderId="9" applyNumberFormat="0" applyAlignment="0" applyProtection="0">
      <alignment vertical="center"/>
    </xf>
    <xf numFmtId="0" fontId="61" fillId="69" borderId="29" applyNumberFormat="0" applyAlignment="0" applyProtection="0">
      <alignment vertical="center"/>
    </xf>
    <xf numFmtId="0" fontId="61" fillId="77" borderId="29" applyNumberFormat="0" applyAlignment="0" applyProtection="0">
      <alignment vertical="center"/>
    </xf>
    <xf numFmtId="0" fontId="61" fillId="77" borderId="29" applyNumberFormat="0" applyAlignment="0" applyProtection="0">
      <alignment vertical="center"/>
    </xf>
    <xf numFmtId="0" fontId="61" fillId="77" borderId="29" applyNumberFormat="0" applyAlignment="0" applyProtection="0">
      <alignment vertical="center"/>
    </xf>
    <xf numFmtId="41" fontId="2" fillId="0" borderId="0" applyFont="0" applyFill="0" applyBorder="0" applyAlignment="0" applyProtection="0"/>
    <xf numFmtId="0" fontId="60" fillId="0" borderId="0" applyFont="0" applyFill="0" applyBorder="0" applyAlignment="0" applyProtection="0"/>
    <xf numFmtId="42" fontId="2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37" fillId="0" borderId="0">
      <alignment vertical="center"/>
    </xf>
    <xf numFmtId="0" fontId="2" fillId="0" borderId="0">
      <alignment vertical="center"/>
    </xf>
    <xf numFmtId="0" fontId="3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2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/>
    <xf numFmtId="0" fontId="69" fillId="0" borderId="0"/>
    <xf numFmtId="0" fontId="2" fillId="0" borderId="0">
      <alignment vertical="center"/>
    </xf>
    <xf numFmtId="0" fontId="6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74">
    <xf numFmtId="0" fontId="0" fillId="0" borderId="0" xfId="0">
      <alignment vertical="center"/>
    </xf>
    <xf numFmtId="0" fontId="23" fillId="0" borderId="0" xfId="5" applyFont="1">
      <alignment vertical="center"/>
    </xf>
    <xf numFmtId="0" fontId="24" fillId="0" borderId="0" xfId="5" applyFont="1">
      <alignment vertical="center"/>
    </xf>
    <xf numFmtId="0" fontId="25" fillId="0" borderId="0" xfId="5" applyFont="1">
      <alignment vertical="center"/>
    </xf>
    <xf numFmtId="0" fontId="23" fillId="0" borderId="0" xfId="5" applyFont="1" applyAlignment="1">
      <alignment horizontal="left" vertical="center" shrinkToFit="1"/>
    </xf>
    <xf numFmtId="0" fontId="26" fillId="0" borderId="0" xfId="5" applyFont="1" applyAlignment="1">
      <alignment vertical="center" shrinkToFit="1"/>
    </xf>
    <xf numFmtId="0" fontId="28" fillId="0" borderId="18" xfId="4" applyNumberFormat="1" applyFont="1" applyFill="1" applyBorder="1" applyAlignment="1">
      <alignment horizontal="center" vertical="center"/>
    </xf>
    <xf numFmtId="0" fontId="33" fillId="0" borderId="0" xfId="5" applyFont="1" applyAlignment="1">
      <alignment horizontal="center" vertical="center"/>
    </xf>
    <xf numFmtId="0" fontId="33" fillId="0" borderId="0" xfId="5" applyFont="1" applyAlignment="1">
      <alignment horizontal="center" vertical="center" shrinkToFit="1"/>
    </xf>
    <xf numFmtId="0" fontId="70" fillId="4" borderId="20" xfId="6" applyFont="1" applyFill="1" applyBorder="1" applyAlignment="1">
      <alignment horizontal="center" vertical="center"/>
    </xf>
    <xf numFmtId="176" fontId="70" fillId="4" borderId="19" xfId="6" applyNumberFormat="1" applyFont="1" applyFill="1" applyBorder="1" applyAlignment="1">
      <alignment horizontal="center" vertical="center" shrinkToFit="1"/>
    </xf>
    <xf numFmtId="0" fontId="70" fillId="0" borderId="1" xfId="6" applyFont="1" applyBorder="1" applyAlignment="1">
      <alignment horizontal="center" vertical="center"/>
    </xf>
    <xf numFmtId="0" fontId="70" fillId="0" borderId="17" xfId="6" applyFont="1" applyBorder="1" applyAlignment="1">
      <alignment horizontal="center" vertical="center"/>
    </xf>
    <xf numFmtId="0" fontId="70" fillId="0" borderId="16" xfId="6" applyFont="1" applyBorder="1" applyAlignment="1">
      <alignment horizontal="center" vertical="center"/>
    </xf>
    <xf numFmtId="0" fontId="70" fillId="0" borderId="14" xfId="6" applyFont="1" applyBorder="1" applyAlignment="1">
      <alignment horizontal="center" vertical="center" shrinkToFit="1"/>
    </xf>
    <xf numFmtId="0" fontId="72" fillId="0" borderId="0" xfId="0" applyFont="1" applyAlignment="1">
      <alignment horizontal="left" vertical="center"/>
    </xf>
    <xf numFmtId="0" fontId="74" fillId="0" borderId="0" xfId="0" applyFont="1">
      <alignment vertical="center"/>
    </xf>
    <xf numFmtId="0" fontId="75" fillId="0" borderId="0" xfId="0" applyFont="1">
      <alignment vertical="center"/>
    </xf>
    <xf numFmtId="0" fontId="74" fillId="0" borderId="0" xfId="0" applyFont="1" applyAlignment="1">
      <alignment horizontal="center" vertical="center"/>
    </xf>
    <xf numFmtId="0" fontId="74" fillId="0" borderId="0" xfId="0" applyFont="1" applyAlignment="1">
      <alignment horizontal="left" vertical="center"/>
    </xf>
    <xf numFmtId="0" fontId="27" fillId="0" borderId="0" xfId="6" applyFont="1" applyBorder="1" applyAlignment="1">
      <alignment horizontal="left"/>
    </xf>
    <xf numFmtId="0" fontId="70" fillId="0" borderId="15" xfId="6" applyFont="1" applyBorder="1" applyAlignment="1">
      <alignment horizontal="center" vertical="center"/>
    </xf>
    <xf numFmtId="0" fontId="5" fillId="0" borderId="1" xfId="4" applyFont="1" applyBorder="1" applyAlignment="1">
      <alignment horizontal="center" vertical="center"/>
    </xf>
    <xf numFmtId="0" fontId="5" fillId="0" borderId="1" xfId="4" applyFont="1" applyBorder="1" applyAlignment="1">
      <alignment horizontal="left" vertical="center"/>
    </xf>
    <xf numFmtId="0" fontId="5" fillId="3" borderId="1" xfId="3" applyFont="1" applyFill="1" applyBorder="1" applyAlignment="1">
      <alignment horizontal="left" vertical="center"/>
    </xf>
    <xf numFmtId="0" fontId="6" fillId="0" borderId="1" xfId="4" applyFont="1" applyBorder="1" applyAlignment="1">
      <alignment horizontal="center" vertical="center"/>
    </xf>
    <xf numFmtId="0" fontId="5" fillId="0" borderId="1" xfId="4" applyFont="1" applyFill="1" applyBorder="1" applyAlignment="1">
      <alignment horizontal="left" vertical="center"/>
    </xf>
    <xf numFmtId="176" fontId="24" fillId="0" borderId="1" xfId="5" applyNumberFormat="1" applyFont="1" applyBorder="1">
      <alignment vertical="center"/>
    </xf>
    <xf numFmtId="0" fontId="32" fillId="36" borderId="21" xfId="4" applyNumberFormat="1" applyFont="1" applyFill="1" applyBorder="1" applyAlignment="1">
      <alignment horizontal="center" vertical="center"/>
    </xf>
    <xf numFmtId="0" fontId="32" fillId="36" borderId="20" xfId="4" applyNumberFormat="1" applyFont="1" applyFill="1" applyBorder="1" applyAlignment="1">
      <alignment horizontal="center" vertical="center"/>
    </xf>
    <xf numFmtId="0" fontId="29" fillId="36" borderId="20" xfId="4" applyNumberFormat="1" applyFont="1" applyFill="1" applyBorder="1" applyAlignment="1">
      <alignment horizontal="center" vertical="center" shrinkToFit="1"/>
    </xf>
    <xf numFmtId="0" fontId="32" fillId="36" borderId="20" xfId="4" applyNumberFormat="1" applyFont="1" applyFill="1" applyBorder="1" applyAlignment="1">
      <alignment horizontal="center" vertical="center" wrapText="1" shrinkToFit="1"/>
    </xf>
    <xf numFmtId="0" fontId="25" fillId="36" borderId="20" xfId="4" applyNumberFormat="1" applyFont="1" applyFill="1" applyBorder="1" applyAlignment="1">
      <alignment horizontal="center" vertical="center" shrinkToFit="1"/>
    </xf>
    <xf numFmtId="0" fontId="24" fillId="36" borderId="20" xfId="7" applyFont="1" applyFill="1" applyBorder="1" applyAlignment="1">
      <alignment horizontal="center" vertical="center"/>
    </xf>
    <xf numFmtId="0" fontId="30" fillId="2" borderId="19" xfId="4" applyNumberFormat="1" applyFont="1" applyFill="1" applyBorder="1" applyAlignment="1">
      <alignment horizontal="center" vertical="center"/>
    </xf>
    <xf numFmtId="0" fontId="23" fillId="0" borderId="15" xfId="5" applyFont="1" applyBorder="1">
      <alignment vertical="center"/>
    </xf>
    <xf numFmtId="0" fontId="25" fillId="0" borderId="15" xfId="5" applyFont="1" applyBorder="1">
      <alignment vertical="center"/>
    </xf>
    <xf numFmtId="176" fontId="23" fillId="0" borderId="15" xfId="5" applyNumberFormat="1" applyFont="1" applyBorder="1">
      <alignment vertical="center"/>
    </xf>
    <xf numFmtId="0" fontId="70" fillId="0" borderId="0" xfId="0" applyFont="1" applyFill="1">
      <alignment vertical="center"/>
    </xf>
    <xf numFmtId="0" fontId="5" fillId="4" borderId="17" xfId="4" applyFont="1" applyFill="1" applyBorder="1" applyAlignment="1">
      <alignment vertical="center" shrinkToFit="1"/>
    </xf>
    <xf numFmtId="0" fontId="4" fillId="4" borderId="17" xfId="4" applyFont="1" applyFill="1" applyBorder="1" applyAlignment="1">
      <alignment vertical="center" shrinkToFit="1"/>
    </xf>
    <xf numFmtId="0" fontId="23" fillId="4" borderId="14" xfId="5" applyFont="1" applyFill="1" applyBorder="1">
      <alignment vertical="center"/>
    </xf>
    <xf numFmtId="176" fontId="24" fillId="82" borderId="15" xfId="5" applyNumberFormat="1" applyFont="1" applyFill="1" applyBorder="1">
      <alignment vertical="center"/>
    </xf>
    <xf numFmtId="176" fontId="5" fillId="0" borderId="1" xfId="0" applyNumberFormat="1" applyFont="1" applyBorder="1" applyAlignment="1">
      <alignment horizontal="center" vertical="center"/>
    </xf>
    <xf numFmtId="0" fontId="2" fillId="0" borderId="0" xfId="3">
      <alignment vertical="center"/>
    </xf>
    <xf numFmtId="0" fontId="81" fillId="0" borderId="0" xfId="3" applyFont="1">
      <alignment vertical="center"/>
    </xf>
    <xf numFmtId="0" fontId="2" fillId="0" borderId="41" xfId="3" applyBorder="1" applyAlignment="1">
      <alignment vertical="center"/>
    </xf>
    <xf numFmtId="0" fontId="2" fillId="0" borderId="42" xfId="3" applyBorder="1" applyAlignment="1">
      <alignment horizontal="center" vertical="center"/>
    </xf>
    <xf numFmtId="0" fontId="83" fillId="0" borderId="43" xfId="3" applyFont="1" applyBorder="1" applyAlignment="1">
      <alignment horizontal="center" vertical="center"/>
    </xf>
    <xf numFmtId="0" fontId="84" fillId="0" borderId="46" xfId="3" applyFont="1" applyBorder="1" applyAlignment="1">
      <alignment horizontal="center" vertical="center"/>
    </xf>
    <xf numFmtId="0" fontId="83" fillId="0" borderId="47" xfId="3" applyFont="1" applyBorder="1" applyAlignment="1">
      <alignment horizontal="center" vertical="center"/>
    </xf>
    <xf numFmtId="0" fontId="2" fillId="0" borderId="50" xfId="3" applyBorder="1" applyAlignment="1">
      <alignment horizontal="center" vertical="center"/>
    </xf>
    <xf numFmtId="0" fontId="2" fillId="0" borderId="51" xfId="3" applyBorder="1" applyAlignment="1">
      <alignment horizontal="center" vertical="center"/>
    </xf>
    <xf numFmtId="0" fontId="2" fillId="83" borderId="51" xfId="3" applyFill="1" applyBorder="1" applyAlignment="1">
      <alignment horizontal="center" vertical="center"/>
    </xf>
    <xf numFmtId="0" fontId="2" fillId="0" borderId="52" xfId="3" applyBorder="1" applyAlignment="1">
      <alignment horizontal="center" vertical="center"/>
    </xf>
    <xf numFmtId="0" fontId="83" fillId="0" borderId="50" xfId="3" applyFont="1" applyBorder="1" applyAlignment="1">
      <alignment horizontal="center" vertical="center"/>
    </xf>
    <xf numFmtId="0" fontId="85" fillId="0" borderId="50" xfId="3" applyFont="1" applyBorder="1" applyAlignment="1">
      <alignment horizontal="center" vertical="center" wrapText="1"/>
    </xf>
    <xf numFmtId="0" fontId="84" fillId="0" borderId="51" xfId="3" applyFont="1" applyBorder="1" applyAlignment="1">
      <alignment horizontal="center" vertical="center"/>
    </xf>
    <xf numFmtId="0" fontId="84" fillId="0" borderId="52" xfId="3" applyFont="1" applyBorder="1" applyAlignment="1">
      <alignment horizontal="center" vertical="center"/>
    </xf>
    <xf numFmtId="0" fontId="86" fillId="0" borderId="50" xfId="3" applyFont="1" applyBorder="1" applyAlignment="1">
      <alignment horizontal="center" vertical="center" wrapText="1"/>
    </xf>
    <xf numFmtId="0" fontId="2" fillId="4" borderId="51" xfId="3" applyFont="1" applyFill="1" applyBorder="1" applyAlignment="1">
      <alignment horizontal="center" vertical="center"/>
    </xf>
    <xf numFmtId="0" fontId="83" fillId="0" borderId="50" xfId="3" applyFont="1" applyBorder="1" applyAlignment="1">
      <alignment horizontal="center" vertical="center" wrapText="1" shrinkToFit="1"/>
    </xf>
    <xf numFmtId="0" fontId="2" fillId="0" borderId="51" xfId="3" applyFont="1" applyBorder="1" applyAlignment="1">
      <alignment horizontal="center" vertical="center"/>
    </xf>
    <xf numFmtId="0" fontId="84" fillId="84" borderId="46" xfId="3" applyFont="1" applyFill="1" applyBorder="1" applyAlignment="1">
      <alignment horizontal="center" vertical="center" wrapText="1"/>
    </xf>
    <xf numFmtId="0" fontId="83" fillId="84" borderId="47" xfId="3" applyFont="1" applyFill="1" applyBorder="1" applyAlignment="1">
      <alignment horizontal="center" vertical="center"/>
    </xf>
    <xf numFmtId="0" fontId="84" fillId="84" borderId="53" xfId="3" applyFont="1" applyFill="1" applyBorder="1" applyAlignment="1">
      <alignment horizontal="center" vertical="center" wrapText="1"/>
    </xf>
    <xf numFmtId="0" fontId="2" fillId="84" borderId="54" xfId="3" applyFill="1" applyBorder="1" applyAlignment="1">
      <alignment horizontal="center" vertical="center"/>
    </xf>
    <xf numFmtId="0" fontId="2" fillId="84" borderId="54" xfId="3" applyFont="1" applyFill="1" applyBorder="1" applyAlignment="1">
      <alignment horizontal="center" vertical="center"/>
    </xf>
    <xf numFmtId="0" fontId="2" fillId="84" borderId="55" xfId="3" applyFill="1" applyBorder="1" applyAlignment="1">
      <alignment horizontal="center" vertical="center"/>
    </xf>
    <xf numFmtId="0" fontId="87" fillId="84" borderId="53" xfId="3" applyFont="1" applyFill="1" applyBorder="1" applyAlignment="1">
      <alignment horizontal="center" vertical="center" wrapText="1"/>
    </xf>
    <xf numFmtId="0" fontId="2" fillId="84" borderId="55" xfId="3" applyFont="1" applyFill="1" applyBorder="1" applyAlignment="1">
      <alignment horizontal="center" vertical="center"/>
    </xf>
    <xf numFmtId="0" fontId="2" fillId="84" borderId="51" xfId="3" applyFill="1" applyBorder="1" applyAlignment="1">
      <alignment horizontal="center" vertical="center"/>
    </xf>
    <xf numFmtId="0" fontId="2" fillId="84" borderId="52" xfId="3" applyFill="1" applyBorder="1" applyAlignment="1">
      <alignment horizontal="center" vertical="center"/>
    </xf>
    <xf numFmtId="0" fontId="2" fillId="84" borderId="58" xfId="3" applyFill="1" applyBorder="1" applyAlignment="1">
      <alignment horizontal="center" vertical="center"/>
    </xf>
    <xf numFmtId="0" fontId="84" fillId="84" borderId="58" xfId="3" applyFont="1" applyFill="1" applyBorder="1" applyAlignment="1">
      <alignment horizontal="center" vertical="center"/>
    </xf>
    <xf numFmtId="0" fontId="84" fillId="84" borderId="59" xfId="3" applyFont="1" applyFill="1" applyBorder="1" applyAlignment="1">
      <alignment horizontal="center" vertical="center"/>
    </xf>
    <xf numFmtId="0" fontId="84" fillId="0" borderId="46" xfId="3" applyFont="1" applyBorder="1" applyAlignment="1">
      <alignment horizontal="center" vertical="center" wrapText="1"/>
    </xf>
    <xf numFmtId="0" fontId="87" fillId="0" borderId="53" xfId="3" applyFont="1" applyBorder="1" applyAlignment="1">
      <alignment horizontal="center" vertical="center" wrapText="1"/>
    </xf>
    <xf numFmtId="0" fontId="2" fillId="0" borderId="54" xfId="3" applyBorder="1" applyAlignment="1">
      <alignment horizontal="center" vertical="center"/>
    </xf>
    <xf numFmtId="0" fontId="2" fillId="0" borderId="54" xfId="3" applyFill="1" applyBorder="1" applyAlignment="1">
      <alignment horizontal="center" vertical="center" wrapText="1"/>
    </xf>
    <xf numFmtId="0" fontId="2" fillId="0" borderId="55" xfId="3" applyBorder="1" applyAlignment="1">
      <alignment horizontal="center" vertical="center"/>
    </xf>
    <xf numFmtId="0" fontId="88" fillId="0" borderId="50" xfId="3" applyFont="1" applyBorder="1" applyAlignment="1">
      <alignment horizontal="center" vertical="center" wrapText="1"/>
    </xf>
    <xf numFmtId="0" fontId="2" fillId="0" borderId="51" xfId="3" applyFill="1" applyBorder="1" applyAlignment="1">
      <alignment horizontal="center" vertical="center" wrapText="1"/>
    </xf>
    <xf numFmtId="0" fontId="31" fillId="0" borderId="50" xfId="3" applyFont="1" applyBorder="1" applyAlignment="1">
      <alignment horizontal="center" vertical="center"/>
    </xf>
    <xf numFmtId="0" fontId="2" fillId="0" borderId="51" xfId="3" applyFill="1" applyBorder="1" applyAlignment="1">
      <alignment horizontal="center" vertical="center"/>
    </xf>
    <xf numFmtId="0" fontId="2" fillId="83" borderId="51" xfId="3" applyFont="1" applyFill="1" applyBorder="1" applyAlignment="1">
      <alignment horizontal="center" vertical="center"/>
    </xf>
    <xf numFmtId="0" fontId="2" fillId="4" borderId="51" xfId="3" applyFill="1" applyBorder="1" applyAlignment="1">
      <alignment horizontal="center" vertical="center"/>
    </xf>
    <xf numFmtId="0" fontId="89" fillId="0" borderId="60" xfId="3" applyFont="1" applyBorder="1" applyAlignment="1">
      <alignment horizontal="center" vertical="center"/>
    </xf>
    <xf numFmtId="0" fontId="31" fillId="0" borderId="61" xfId="3" applyFont="1" applyBorder="1" applyAlignment="1">
      <alignment horizontal="center" vertical="center"/>
    </xf>
    <xf numFmtId="0" fontId="2" fillId="0" borderId="62" xfId="3" applyBorder="1" applyAlignment="1">
      <alignment horizontal="center" vertical="center"/>
    </xf>
    <xf numFmtId="0" fontId="2" fillId="0" borderId="63" xfId="3" applyBorder="1" applyAlignment="1">
      <alignment horizontal="center" vertical="center"/>
    </xf>
    <xf numFmtId="0" fontId="2" fillId="0" borderId="64" xfId="3" applyBorder="1" applyAlignment="1">
      <alignment vertical="center"/>
    </xf>
    <xf numFmtId="0" fontId="83" fillId="0" borderId="65" xfId="3" applyFont="1" applyBorder="1" applyAlignment="1">
      <alignment horizontal="center" vertical="center"/>
    </xf>
    <xf numFmtId="0" fontId="84" fillId="0" borderId="60" xfId="3" applyFont="1" applyBorder="1" applyAlignment="1">
      <alignment horizontal="center" vertical="center"/>
    </xf>
    <xf numFmtId="0" fontId="2" fillId="0" borderId="68" xfId="3" applyFont="1" applyBorder="1" applyAlignment="1">
      <alignment horizontal="center" vertical="center"/>
    </xf>
    <xf numFmtId="0" fontId="2" fillId="0" borderId="69" xfId="3" applyFont="1" applyBorder="1" applyAlignment="1">
      <alignment horizontal="center" vertical="center"/>
    </xf>
    <xf numFmtId="0" fontId="84" fillId="0" borderId="57" xfId="3" applyFont="1" applyBorder="1" applyAlignment="1">
      <alignment horizontal="center" vertical="center"/>
    </xf>
    <xf numFmtId="0" fontId="90" fillId="0" borderId="0" xfId="3" applyFont="1">
      <alignment vertical="center"/>
    </xf>
    <xf numFmtId="0" fontId="90" fillId="0" borderId="71" xfId="3" applyFont="1" applyBorder="1" applyAlignment="1">
      <alignment horizontal="center" vertical="center"/>
    </xf>
    <xf numFmtId="0" fontId="90" fillId="0" borderId="72" xfId="3" applyFont="1" applyBorder="1" applyAlignment="1">
      <alignment horizontal="center" vertical="center" wrapText="1"/>
    </xf>
    <xf numFmtId="0" fontId="90" fillId="0" borderId="72" xfId="3" applyFont="1" applyBorder="1" applyAlignment="1">
      <alignment horizontal="center" vertical="center"/>
    </xf>
    <xf numFmtId="0" fontId="90" fillId="0" borderId="73" xfId="3" applyFont="1" applyBorder="1" applyAlignment="1">
      <alignment horizontal="center" vertical="center"/>
    </xf>
    <xf numFmtId="0" fontId="84" fillId="0" borderId="70" xfId="3" applyFont="1" applyBorder="1" applyAlignment="1">
      <alignment horizontal="left" vertical="center"/>
    </xf>
    <xf numFmtId="0" fontId="84" fillId="0" borderId="51" xfId="3" applyFont="1" applyBorder="1" applyAlignment="1">
      <alignment horizontal="left" vertical="center"/>
    </xf>
    <xf numFmtId="0" fontId="84" fillId="0" borderId="51" xfId="3" applyFont="1" applyBorder="1" applyAlignment="1">
      <alignment horizontal="left" vertical="center" wrapText="1"/>
    </xf>
    <xf numFmtId="0" fontId="84" fillId="0" borderId="54" xfId="3" applyFont="1" applyBorder="1" applyAlignment="1">
      <alignment horizontal="left" vertical="center" shrinkToFit="1"/>
    </xf>
    <xf numFmtId="0" fontId="95" fillId="0" borderId="0" xfId="0" applyFont="1">
      <alignment vertical="center"/>
    </xf>
    <xf numFmtId="0" fontId="95" fillId="0" borderId="0" xfId="0" applyFont="1" applyAlignment="1">
      <alignment horizontal="center" vertical="center"/>
    </xf>
    <xf numFmtId="0" fontId="96" fillId="0" borderId="0" xfId="5" applyFont="1" applyAlignment="1">
      <alignment vertical="center" shrinkToFit="1"/>
    </xf>
    <xf numFmtId="0" fontId="96" fillId="0" borderId="0" xfId="5" applyFont="1" applyAlignment="1">
      <alignment horizontal="center" vertical="center" shrinkToFit="1"/>
    </xf>
    <xf numFmtId="0" fontId="97" fillId="0" borderId="0" xfId="5" applyFont="1" applyAlignment="1">
      <alignment horizontal="center" vertical="center" shrinkToFit="1"/>
    </xf>
    <xf numFmtId="0" fontId="23" fillId="0" borderId="0" xfId="5" applyFont="1" applyAlignment="1">
      <alignment vertical="center" shrinkToFit="1"/>
    </xf>
    <xf numFmtId="0" fontId="23" fillId="0" borderId="74" xfId="4" applyFont="1" applyFill="1" applyBorder="1" applyAlignment="1">
      <alignment horizontal="center" vertical="center" shrinkToFit="1"/>
    </xf>
    <xf numFmtId="0" fontId="23" fillId="0" borderId="1" xfId="4" applyFont="1" applyFill="1" applyBorder="1" applyAlignment="1">
      <alignment horizontal="center" vertical="center" shrinkToFit="1"/>
    </xf>
    <xf numFmtId="0" fontId="23" fillId="0" borderId="15" xfId="5" applyFont="1" applyBorder="1" applyAlignment="1">
      <alignment vertical="center" shrinkToFit="1"/>
    </xf>
    <xf numFmtId="0" fontId="23" fillId="0" borderId="18" xfId="4" applyNumberFormat="1" applyFont="1" applyFill="1" applyBorder="1" applyAlignment="1">
      <alignment horizontal="center" vertical="center" shrinkToFit="1"/>
    </xf>
    <xf numFmtId="0" fontId="23" fillId="0" borderId="1" xfId="1" applyFont="1" applyFill="1" applyBorder="1" applyAlignment="1">
      <alignment horizontal="center" vertical="center" shrinkToFit="1"/>
    </xf>
    <xf numFmtId="0" fontId="23" fillId="0" borderId="1" xfId="4" applyFont="1" applyFill="1" applyBorder="1" applyAlignment="1">
      <alignment vertical="center" shrinkToFit="1"/>
    </xf>
    <xf numFmtId="0" fontId="23" fillId="0" borderId="74" xfId="4" applyFont="1" applyFill="1" applyBorder="1" applyAlignment="1">
      <alignment vertical="center" shrinkToFit="1"/>
    </xf>
    <xf numFmtId="0" fontId="23" fillId="0" borderId="74" xfId="1" applyFont="1" applyFill="1" applyBorder="1" applyAlignment="1">
      <alignment horizontal="center" vertical="center" shrinkToFit="1"/>
    </xf>
    <xf numFmtId="0" fontId="28" fillId="4" borderId="75" xfId="4" applyFont="1" applyFill="1" applyBorder="1" applyAlignment="1">
      <alignment vertical="center" shrinkToFit="1"/>
    </xf>
    <xf numFmtId="0" fontId="98" fillId="4" borderId="75" xfId="4" applyFont="1" applyFill="1" applyBorder="1" applyAlignment="1">
      <alignment vertical="center" shrinkToFit="1"/>
    </xf>
    <xf numFmtId="0" fontId="98" fillId="4" borderId="40" xfId="4" applyFont="1" applyFill="1" applyBorder="1" applyAlignment="1">
      <alignment vertical="center" shrinkToFit="1"/>
    </xf>
    <xf numFmtId="0" fontId="23" fillId="4" borderId="76" xfId="5" applyFont="1" applyFill="1" applyBorder="1" applyAlignment="1">
      <alignment vertical="center" shrinkToFit="1"/>
    </xf>
    <xf numFmtId="0" fontId="25" fillId="36" borderId="21" xfId="4" applyNumberFormat="1" applyFont="1" applyFill="1" applyBorder="1" applyAlignment="1">
      <alignment horizontal="center" vertical="center" shrinkToFit="1"/>
    </xf>
    <xf numFmtId="0" fontId="24" fillId="36" borderId="19" xfId="7" applyFont="1" applyFill="1" applyBorder="1" applyAlignment="1">
      <alignment horizontal="center" vertical="center" shrinkToFit="1"/>
    </xf>
    <xf numFmtId="41" fontId="32" fillId="0" borderId="18" xfId="414" applyFont="1" applyFill="1" applyBorder="1" applyAlignment="1">
      <alignment vertical="center" shrinkToFit="1"/>
    </xf>
    <xf numFmtId="41" fontId="24" fillId="0" borderId="17" xfId="5" applyNumberFormat="1" applyFont="1" applyBorder="1" applyAlignment="1">
      <alignment vertical="center" shrinkToFit="1"/>
    </xf>
    <xf numFmtId="41" fontId="25" fillId="0" borderId="16" xfId="5" applyNumberFormat="1" applyFont="1" applyBorder="1" applyAlignment="1">
      <alignment vertical="center" shrinkToFit="1"/>
    </xf>
    <xf numFmtId="41" fontId="24" fillId="82" borderId="14" xfId="5" applyNumberFormat="1" applyFont="1" applyFill="1" applyBorder="1" applyAlignment="1">
      <alignment vertical="center" shrinkToFit="1"/>
    </xf>
    <xf numFmtId="176" fontId="24" fillId="85" borderId="80" xfId="5" applyNumberFormat="1" applyFont="1" applyFill="1" applyBorder="1" applyAlignment="1">
      <alignment vertical="center" shrinkToFit="1"/>
    </xf>
    <xf numFmtId="0" fontId="23" fillId="0" borderId="77" xfId="4" applyNumberFormat="1" applyFont="1" applyFill="1" applyBorder="1" applyAlignment="1">
      <alignment horizontal="center" vertical="center" shrinkToFit="1"/>
    </xf>
    <xf numFmtId="176" fontId="23" fillId="85" borderId="17" xfId="1" applyNumberFormat="1" applyFont="1" applyFill="1" applyBorder="1" applyAlignment="1">
      <alignment horizontal="center" vertical="center" shrinkToFit="1"/>
    </xf>
    <xf numFmtId="41" fontId="32" fillId="86" borderId="18" xfId="414" applyFont="1" applyFill="1" applyBorder="1" applyAlignment="1">
      <alignment vertical="center" shrinkToFit="1"/>
    </xf>
    <xf numFmtId="41" fontId="32" fillId="86" borderId="77" xfId="414" applyFont="1" applyFill="1" applyBorder="1" applyAlignment="1">
      <alignment vertical="center" shrinkToFit="1"/>
    </xf>
    <xf numFmtId="0" fontId="32" fillId="36" borderId="78" xfId="4" applyNumberFormat="1" applyFont="1" applyFill="1" applyBorder="1" applyAlignment="1">
      <alignment horizontal="center" vertical="center" shrinkToFit="1"/>
    </xf>
    <xf numFmtId="0" fontId="32" fillId="36" borderId="79" xfId="4" applyNumberFormat="1" applyFont="1" applyFill="1" applyBorder="1" applyAlignment="1">
      <alignment horizontal="center" vertical="center" shrinkToFit="1"/>
    </xf>
    <xf numFmtId="0" fontId="32" fillId="36" borderId="81" xfId="4" applyNumberFormat="1" applyFont="1" applyFill="1" applyBorder="1" applyAlignment="1">
      <alignment horizontal="center" vertical="center" wrapText="1" shrinkToFit="1"/>
    </xf>
    <xf numFmtId="0" fontId="23" fillId="0" borderId="0" xfId="5" applyFont="1" applyAlignment="1">
      <alignment horizontal="center" vertical="center"/>
    </xf>
    <xf numFmtId="0" fontId="23" fillId="0" borderId="16" xfId="5" applyFont="1" applyBorder="1" applyAlignment="1">
      <alignment horizontal="center" vertical="center" shrinkToFit="1"/>
    </xf>
    <xf numFmtId="0" fontId="23" fillId="0" borderId="15" xfId="5" applyFont="1" applyBorder="1" applyAlignment="1">
      <alignment horizontal="center" vertical="center" shrinkToFit="1"/>
    </xf>
    <xf numFmtId="0" fontId="99" fillId="0" borderId="22" xfId="6" applyFont="1" applyBorder="1" applyAlignment="1">
      <alignment horizontal="center" vertical="center"/>
    </xf>
    <xf numFmtId="0" fontId="23" fillId="0" borderId="16" xfId="5" applyFont="1" applyBorder="1" applyAlignment="1">
      <alignment horizontal="center" vertical="center"/>
    </xf>
    <xf numFmtId="0" fontId="23" fillId="0" borderId="15" xfId="5" applyFont="1" applyBorder="1" applyAlignment="1">
      <alignment horizontal="center" vertical="center"/>
    </xf>
    <xf numFmtId="0" fontId="72" fillId="0" borderId="0" xfId="0" applyFont="1" applyAlignment="1">
      <alignment horizontal="left" vertical="center" wrapText="1"/>
    </xf>
    <xf numFmtId="0" fontId="34" fillId="0" borderId="22" xfId="6" applyFont="1" applyBorder="1" applyAlignment="1">
      <alignment horizontal="center" vertical="center"/>
    </xf>
    <xf numFmtId="0" fontId="70" fillId="4" borderId="35" xfId="6" applyFont="1" applyFill="1" applyBorder="1" applyAlignment="1">
      <alignment horizontal="center" vertical="center" shrinkToFit="1"/>
    </xf>
    <xf numFmtId="0" fontId="70" fillId="4" borderId="39" xfId="6" applyFont="1" applyFill="1" applyBorder="1" applyAlignment="1">
      <alignment horizontal="center" vertical="center" shrinkToFit="1"/>
    </xf>
    <xf numFmtId="0" fontId="71" fillId="4" borderId="21" xfId="6" applyFont="1" applyFill="1" applyBorder="1" applyAlignment="1">
      <alignment horizontal="center" vertical="center" shrinkToFit="1"/>
    </xf>
    <xf numFmtId="0" fontId="71" fillId="4" borderId="20" xfId="6" applyFont="1" applyFill="1" applyBorder="1" applyAlignment="1">
      <alignment horizontal="center" vertical="center" shrinkToFit="1"/>
    </xf>
    <xf numFmtId="176" fontId="71" fillId="81" borderId="20" xfId="6" applyNumberFormat="1" applyFont="1" applyFill="1" applyBorder="1" applyAlignment="1">
      <alignment horizontal="center" vertical="center"/>
    </xf>
    <xf numFmtId="0" fontId="70" fillId="0" borderId="36" xfId="6" applyFont="1" applyBorder="1" applyAlignment="1">
      <alignment horizontal="center" vertical="center" wrapText="1" shrinkToFit="1"/>
    </xf>
    <xf numFmtId="0" fontId="70" fillId="0" borderId="40" xfId="6" applyFont="1" applyBorder="1" applyAlignment="1">
      <alignment horizontal="center" vertical="center" shrinkToFit="1"/>
    </xf>
    <xf numFmtId="0" fontId="70" fillId="0" borderId="37" xfId="6" applyFont="1" applyBorder="1" applyAlignment="1">
      <alignment horizontal="center" vertical="center" shrinkToFit="1"/>
    </xf>
    <xf numFmtId="0" fontId="70" fillId="0" borderId="38" xfId="6" applyFont="1" applyBorder="1" applyAlignment="1">
      <alignment horizontal="center" vertical="center" shrinkToFit="1"/>
    </xf>
    <xf numFmtId="0" fontId="70" fillId="0" borderId="18" xfId="6" applyFont="1" applyBorder="1" applyAlignment="1">
      <alignment horizontal="center" vertical="center" shrinkToFit="1"/>
    </xf>
    <xf numFmtId="0" fontId="70" fillId="0" borderId="1" xfId="6" applyFont="1" applyBorder="1" applyAlignment="1">
      <alignment horizontal="center" vertical="center" shrinkToFit="1"/>
    </xf>
    <xf numFmtId="0" fontId="70" fillId="0" borderId="2" xfId="6" applyFont="1" applyBorder="1" applyAlignment="1">
      <alignment horizontal="center" vertical="center"/>
    </xf>
    <xf numFmtId="0" fontId="70" fillId="0" borderId="3" xfId="6" applyFont="1" applyBorder="1" applyAlignment="1">
      <alignment horizontal="center" vertical="center"/>
    </xf>
    <xf numFmtId="0" fontId="70" fillId="0" borderId="4" xfId="6" applyFont="1" applyBorder="1" applyAlignment="1">
      <alignment horizontal="center" vertical="center"/>
    </xf>
    <xf numFmtId="0" fontId="70" fillId="0" borderId="15" xfId="6" applyFont="1" applyBorder="1" applyAlignment="1">
      <alignment horizontal="center" vertical="center"/>
    </xf>
    <xf numFmtId="0" fontId="81" fillId="0" borderId="0" xfId="3" applyFont="1" applyAlignment="1">
      <alignment horizontal="left" vertical="center" wrapText="1"/>
    </xf>
    <xf numFmtId="0" fontId="82" fillId="0" borderId="0" xfId="3" applyFont="1" applyAlignment="1">
      <alignment horizontal="center" vertical="center"/>
    </xf>
    <xf numFmtId="0" fontId="83" fillId="0" borderId="45" xfId="3" applyFont="1" applyBorder="1" applyAlignment="1">
      <alignment horizontal="center" vertical="center"/>
    </xf>
    <xf numFmtId="0" fontId="83" fillId="0" borderId="44" xfId="3" applyFont="1" applyBorder="1" applyAlignment="1">
      <alignment horizontal="center" vertical="center"/>
    </xf>
    <xf numFmtId="0" fontId="91" fillId="0" borderId="0" xfId="3" applyFont="1" applyAlignment="1">
      <alignment horizontal="center" vertical="center" wrapText="1"/>
    </xf>
    <xf numFmtId="0" fontId="83" fillId="0" borderId="67" xfId="3" applyFont="1" applyBorder="1" applyAlignment="1">
      <alignment horizontal="center" vertical="center"/>
    </xf>
    <xf numFmtId="0" fontId="83" fillId="0" borderId="66" xfId="3" applyFont="1" applyBorder="1" applyAlignment="1">
      <alignment horizontal="center" vertical="center"/>
    </xf>
    <xf numFmtId="0" fontId="83" fillId="0" borderId="49" xfId="3" applyFont="1" applyBorder="1" applyAlignment="1">
      <alignment horizontal="center" vertical="center"/>
    </xf>
    <xf numFmtId="0" fontId="83" fillId="0" borderId="48" xfId="3" applyFont="1" applyBorder="1" applyAlignment="1">
      <alignment horizontal="center" vertical="center"/>
    </xf>
    <xf numFmtId="0" fontId="2" fillId="84" borderId="57" xfId="3" applyFill="1" applyBorder="1" applyAlignment="1">
      <alignment horizontal="center" vertical="center"/>
    </xf>
    <xf numFmtId="0" fontId="2" fillId="84" borderId="56" xfId="3" applyFill="1" applyBorder="1" applyAlignment="1">
      <alignment horizontal="center" vertical="center"/>
    </xf>
    <xf numFmtId="0" fontId="83" fillId="84" borderId="49" xfId="3" applyFont="1" applyFill="1" applyBorder="1" applyAlignment="1">
      <alignment horizontal="center" vertical="center"/>
    </xf>
    <xf numFmtId="0" fontId="83" fillId="84" borderId="48" xfId="3" applyFont="1" applyFill="1" applyBorder="1" applyAlignment="1">
      <alignment horizontal="center" vertical="center"/>
    </xf>
  </cellXfs>
  <cellStyles count="424">
    <cellStyle name="??&amp;蟻?縊9_x0008_}_x0007_Q_x0008__x0007__x0001__x0001_" xfId="8" xr:uid="{00000000-0005-0000-0000-000000000000}"/>
    <cellStyle name="??&amp;蟻?縊9_x0008_}_x0007_Q_x0008__x0007__x0001__x0001_ 2" xfId="9" xr:uid="{00000000-0005-0000-0000-000001000000}"/>
    <cellStyle name="??&amp;蟻?縊9_x0008_}_x0007_Q_x0008__x0007__x0001__x0001_ 3" xfId="10" xr:uid="{00000000-0005-0000-0000-000002000000}"/>
    <cellStyle name="20% - Accent1" xfId="11" xr:uid="{00000000-0005-0000-0000-000003000000}"/>
    <cellStyle name="20% - Accent2" xfId="12" xr:uid="{00000000-0005-0000-0000-000004000000}"/>
    <cellStyle name="20% - Accent3" xfId="13" xr:uid="{00000000-0005-0000-0000-000005000000}"/>
    <cellStyle name="20% - Accent4" xfId="14" xr:uid="{00000000-0005-0000-0000-000006000000}"/>
    <cellStyle name="20% - Accent5" xfId="15" xr:uid="{00000000-0005-0000-0000-000007000000}"/>
    <cellStyle name="20% - Accent6" xfId="16" xr:uid="{00000000-0005-0000-0000-000008000000}"/>
    <cellStyle name="20% - 강조색1 2" xfId="17" xr:uid="{00000000-0005-0000-0000-000009000000}"/>
    <cellStyle name="20% - 강조색1 2 2" xfId="18" xr:uid="{00000000-0005-0000-0000-00000A000000}"/>
    <cellStyle name="20% - 강조색1 2 2 2" xfId="19" xr:uid="{00000000-0005-0000-0000-00000B000000}"/>
    <cellStyle name="20% - 강조색1 2 2 2 2" xfId="20" xr:uid="{00000000-0005-0000-0000-00000C000000}"/>
    <cellStyle name="20% - 강조색1 2 2 3" xfId="21" xr:uid="{00000000-0005-0000-0000-00000D000000}"/>
    <cellStyle name="20% - 강조색1 2 3" xfId="22" xr:uid="{00000000-0005-0000-0000-00000E000000}"/>
    <cellStyle name="20% - 강조색1 2 3 2" xfId="23" xr:uid="{00000000-0005-0000-0000-00000F000000}"/>
    <cellStyle name="20% - 강조색1 2 4" xfId="24" xr:uid="{00000000-0005-0000-0000-000010000000}"/>
    <cellStyle name="20% - 강조색1 3" xfId="25" xr:uid="{00000000-0005-0000-0000-000011000000}"/>
    <cellStyle name="20% - 강조색1 3 2" xfId="26" xr:uid="{00000000-0005-0000-0000-000012000000}"/>
    <cellStyle name="20% - 강조색1 4" xfId="27" xr:uid="{00000000-0005-0000-0000-000013000000}"/>
    <cellStyle name="20% - 강조색2 2" xfId="28" xr:uid="{00000000-0005-0000-0000-000014000000}"/>
    <cellStyle name="20% - 강조색2 2 2" xfId="29" xr:uid="{00000000-0005-0000-0000-000015000000}"/>
    <cellStyle name="20% - 강조색2 2 2 2" xfId="30" xr:uid="{00000000-0005-0000-0000-000016000000}"/>
    <cellStyle name="20% - 강조색2 2 2 2 2" xfId="31" xr:uid="{00000000-0005-0000-0000-000017000000}"/>
    <cellStyle name="20% - 강조색2 2 2 3" xfId="32" xr:uid="{00000000-0005-0000-0000-000018000000}"/>
    <cellStyle name="20% - 강조색2 2 3" xfId="33" xr:uid="{00000000-0005-0000-0000-000019000000}"/>
    <cellStyle name="20% - 강조색2 2 3 2" xfId="34" xr:uid="{00000000-0005-0000-0000-00001A000000}"/>
    <cellStyle name="20% - 강조색2 2 4" xfId="35" xr:uid="{00000000-0005-0000-0000-00001B000000}"/>
    <cellStyle name="20% - 강조색2 3" xfId="36" xr:uid="{00000000-0005-0000-0000-00001C000000}"/>
    <cellStyle name="20% - 강조색2 3 2" xfId="37" xr:uid="{00000000-0005-0000-0000-00001D000000}"/>
    <cellStyle name="20% - 강조색2 4" xfId="38" xr:uid="{00000000-0005-0000-0000-00001E000000}"/>
    <cellStyle name="20% - 강조색3 2" xfId="39" xr:uid="{00000000-0005-0000-0000-00001F000000}"/>
    <cellStyle name="20% - 강조색3 2 2" xfId="40" xr:uid="{00000000-0005-0000-0000-000020000000}"/>
    <cellStyle name="20% - 강조색3 2 2 2" xfId="41" xr:uid="{00000000-0005-0000-0000-000021000000}"/>
    <cellStyle name="20% - 강조색3 2 2 2 2" xfId="42" xr:uid="{00000000-0005-0000-0000-000022000000}"/>
    <cellStyle name="20% - 강조색3 2 2 3" xfId="43" xr:uid="{00000000-0005-0000-0000-000023000000}"/>
    <cellStyle name="20% - 강조색3 2 3" xfId="44" xr:uid="{00000000-0005-0000-0000-000024000000}"/>
    <cellStyle name="20% - 강조색3 2 3 2" xfId="45" xr:uid="{00000000-0005-0000-0000-000025000000}"/>
    <cellStyle name="20% - 강조색3 2 4" xfId="46" xr:uid="{00000000-0005-0000-0000-000026000000}"/>
    <cellStyle name="20% - 강조색3 3" xfId="47" xr:uid="{00000000-0005-0000-0000-000027000000}"/>
    <cellStyle name="20% - 강조색3 3 2" xfId="48" xr:uid="{00000000-0005-0000-0000-000028000000}"/>
    <cellStyle name="20% - 강조색3 4" xfId="49" xr:uid="{00000000-0005-0000-0000-000029000000}"/>
    <cellStyle name="20% - 강조색4 2" xfId="50" xr:uid="{00000000-0005-0000-0000-00002A000000}"/>
    <cellStyle name="20% - 강조색4 2 2" xfId="51" xr:uid="{00000000-0005-0000-0000-00002B000000}"/>
    <cellStyle name="20% - 강조색4 2 2 2" xfId="52" xr:uid="{00000000-0005-0000-0000-00002C000000}"/>
    <cellStyle name="20% - 강조색4 2 2 2 2" xfId="53" xr:uid="{00000000-0005-0000-0000-00002D000000}"/>
    <cellStyle name="20% - 강조색4 2 2 3" xfId="54" xr:uid="{00000000-0005-0000-0000-00002E000000}"/>
    <cellStyle name="20% - 강조색4 2 3" xfId="55" xr:uid="{00000000-0005-0000-0000-00002F000000}"/>
    <cellStyle name="20% - 강조색4 2 3 2" xfId="56" xr:uid="{00000000-0005-0000-0000-000030000000}"/>
    <cellStyle name="20% - 강조색4 2 4" xfId="57" xr:uid="{00000000-0005-0000-0000-000031000000}"/>
    <cellStyle name="20% - 강조색4 3" xfId="58" xr:uid="{00000000-0005-0000-0000-000032000000}"/>
    <cellStyle name="20% - 강조색4 3 2" xfId="59" xr:uid="{00000000-0005-0000-0000-000033000000}"/>
    <cellStyle name="20% - 강조색4 4" xfId="60" xr:uid="{00000000-0005-0000-0000-000034000000}"/>
    <cellStyle name="20% - 강조색5 2" xfId="61" xr:uid="{00000000-0005-0000-0000-000035000000}"/>
    <cellStyle name="20% - 강조색5 2 2" xfId="62" xr:uid="{00000000-0005-0000-0000-000036000000}"/>
    <cellStyle name="20% - 강조색5 2 2 2" xfId="63" xr:uid="{00000000-0005-0000-0000-000037000000}"/>
    <cellStyle name="20% - 강조색5 2 2 2 2" xfId="64" xr:uid="{00000000-0005-0000-0000-000038000000}"/>
    <cellStyle name="20% - 강조색5 2 2 3" xfId="65" xr:uid="{00000000-0005-0000-0000-000039000000}"/>
    <cellStyle name="20% - 강조색5 2 3" xfId="66" xr:uid="{00000000-0005-0000-0000-00003A000000}"/>
    <cellStyle name="20% - 강조색5 2 3 2" xfId="67" xr:uid="{00000000-0005-0000-0000-00003B000000}"/>
    <cellStyle name="20% - 강조색5 2 4" xfId="68" xr:uid="{00000000-0005-0000-0000-00003C000000}"/>
    <cellStyle name="20% - 강조색5 3" xfId="69" xr:uid="{00000000-0005-0000-0000-00003D000000}"/>
    <cellStyle name="20% - 강조색5 3 2" xfId="70" xr:uid="{00000000-0005-0000-0000-00003E000000}"/>
    <cellStyle name="20% - 강조색5 4" xfId="71" xr:uid="{00000000-0005-0000-0000-00003F000000}"/>
    <cellStyle name="20% - 강조색6 2" xfId="72" xr:uid="{00000000-0005-0000-0000-000040000000}"/>
    <cellStyle name="20% - 강조색6 2 2" xfId="73" xr:uid="{00000000-0005-0000-0000-000041000000}"/>
    <cellStyle name="20% - 강조색6 2 2 2" xfId="74" xr:uid="{00000000-0005-0000-0000-000042000000}"/>
    <cellStyle name="20% - 강조색6 2 2 2 2" xfId="75" xr:uid="{00000000-0005-0000-0000-000043000000}"/>
    <cellStyle name="20% - 강조색6 2 2 3" xfId="76" xr:uid="{00000000-0005-0000-0000-000044000000}"/>
    <cellStyle name="20% - 강조색6 2 3" xfId="77" xr:uid="{00000000-0005-0000-0000-000045000000}"/>
    <cellStyle name="20% - 강조색6 2 3 2" xfId="78" xr:uid="{00000000-0005-0000-0000-000046000000}"/>
    <cellStyle name="20% - 강조색6 2 4" xfId="79" xr:uid="{00000000-0005-0000-0000-000047000000}"/>
    <cellStyle name="20% - 강조색6 3" xfId="80" xr:uid="{00000000-0005-0000-0000-000048000000}"/>
    <cellStyle name="20% - 강조색6 3 2" xfId="81" xr:uid="{00000000-0005-0000-0000-000049000000}"/>
    <cellStyle name="20% - 강조색6 4" xfId="82" xr:uid="{00000000-0005-0000-0000-00004A000000}"/>
    <cellStyle name="40% - Accent1" xfId="83" xr:uid="{00000000-0005-0000-0000-00004B000000}"/>
    <cellStyle name="40% - Accent2" xfId="84" xr:uid="{00000000-0005-0000-0000-00004C000000}"/>
    <cellStyle name="40% - Accent3" xfId="85" xr:uid="{00000000-0005-0000-0000-00004D000000}"/>
    <cellStyle name="40% - Accent4" xfId="86" xr:uid="{00000000-0005-0000-0000-00004E000000}"/>
    <cellStyle name="40% - Accent5" xfId="87" xr:uid="{00000000-0005-0000-0000-00004F000000}"/>
    <cellStyle name="40% - Accent6" xfId="88" xr:uid="{00000000-0005-0000-0000-000050000000}"/>
    <cellStyle name="40% - 강조색1 2" xfId="89" xr:uid="{00000000-0005-0000-0000-000051000000}"/>
    <cellStyle name="40% - 강조색1 2 2" xfId="90" xr:uid="{00000000-0005-0000-0000-000052000000}"/>
    <cellStyle name="40% - 강조색1 2 2 2" xfId="91" xr:uid="{00000000-0005-0000-0000-000053000000}"/>
    <cellStyle name="40% - 강조색1 2 2 2 2" xfId="92" xr:uid="{00000000-0005-0000-0000-000054000000}"/>
    <cellStyle name="40% - 강조색1 2 2 3" xfId="93" xr:uid="{00000000-0005-0000-0000-000055000000}"/>
    <cellStyle name="40% - 강조색1 2 3" xfId="94" xr:uid="{00000000-0005-0000-0000-000056000000}"/>
    <cellStyle name="40% - 강조색1 2 3 2" xfId="95" xr:uid="{00000000-0005-0000-0000-000057000000}"/>
    <cellStyle name="40% - 강조색1 2 4" xfId="96" xr:uid="{00000000-0005-0000-0000-000058000000}"/>
    <cellStyle name="40% - 강조색1 3" xfId="97" xr:uid="{00000000-0005-0000-0000-000059000000}"/>
    <cellStyle name="40% - 강조색1 3 2" xfId="98" xr:uid="{00000000-0005-0000-0000-00005A000000}"/>
    <cellStyle name="40% - 강조색1 4" xfId="99" xr:uid="{00000000-0005-0000-0000-00005B000000}"/>
    <cellStyle name="40% - 강조색2 2" xfId="100" xr:uid="{00000000-0005-0000-0000-00005C000000}"/>
    <cellStyle name="40% - 강조색2 2 2" xfId="101" xr:uid="{00000000-0005-0000-0000-00005D000000}"/>
    <cellStyle name="40% - 강조색2 2 2 2" xfId="102" xr:uid="{00000000-0005-0000-0000-00005E000000}"/>
    <cellStyle name="40% - 강조색2 2 2 2 2" xfId="103" xr:uid="{00000000-0005-0000-0000-00005F000000}"/>
    <cellStyle name="40% - 강조색2 2 2 3" xfId="104" xr:uid="{00000000-0005-0000-0000-000060000000}"/>
    <cellStyle name="40% - 강조색2 2 3" xfId="105" xr:uid="{00000000-0005-0000-0000-000061000000}"/>
    <cellStyle name="40% - 강조색2 2 3 2" xfId="106" xr:uid="{00000000-0005-0000-0000-000062000000}"/>
    <cellStyle name="40% - 강조색2 2 4" xfId="107" xr:uid="{00000000-0005-0000-0000-000063000000}"/>
    <cellStyle name="40% - 강조색2 3" xfId="108" xr:uid="{00000000-0005-0000-0000-000064000000}"/>
    <cellStyle name="40% - 강조색2 3 2" xfId="109" xr:uid="{00000000-0005-0000-0000-000065000000}"/>
    <cellStyle name="40% - 강조색2 4" xfId="110" xr:uid="{00000000-0005-0000-0000-000066000000}"/>
    <cellStyle name="40% - 강조색3 2" xfId="111" xr:uid="{00000000-0005-0000-0000-000067000000}"/>
    <cellStyle name="40% - 강조색3 2 2" xfId="112" xr:uid="{00000000-0005-0000-0000-000068000000}"/>
    <cellStyle name="40% - 강조색3 2 2 2" xfId="113" xr:uid="{00000000-0005-0000-0000-000069000000}"/>
    <cellStyle name="40% - 강조색3 2 2 2 2" xfId="114" xr:uid="{00000000-0005-0000-0000-00006A000000}"/>
    <cellStyle name="40% - 강조색3 2 2 3" xfId="115" xr:uid="{00000000-0005-0000-0000-00006B000000}"/>
    <cellStyle name="40% - 강조색3 2 3" xfId="116" xr:uid="{00000000-0005-0000-0000-00006C000000}"/>
    <cellStyle name="40% - 강조색3 2 3 2" xfId="117" xr:uid="{00000000-0005-0000-0000-00006D000000}"/>
    <cellStyle name="40% - 강조색3 2 4" xfId="118" xr:uid="{00000000-0005-0000-0000-00006E000000}"/>
    <cellStyle name="40% - 강조색3 3" xfId="119" xr:uid="{00000000-0005-0000-0000-00006F000000}"/>
    <cellStyle name="40% - 강조색3 3 2" xfId="120" xr:uid="{00000000-0005-0000-0000-000070000000}"/>
    <cellStyle name="40% - 강조색3 4" xfId="121" xr:uid="{00000000-0005-0000-0000-000071000000}"/>
    <cellStyle name="40% - 강조색4 2" xfId="122" xr:uid="{00000000-0005-0000-0000-000072000000}"/>
    <cellStyle name="40% - 강조색4 2 2" xfId="123" xr:uid="{00000000-0005-0000-0000-000073000000}"/>
    <cellStyle name="40% - 강조색4 2 2 2" xfId="124" xr:uid="{00000000-0005-0000-0000-000074000000}"/>
    <cellStyle name="40% - 강조색4 2 2 2 2" xfId="125" xr:uid="{00000000-0005-0000-0000-000075000000}"/>
    <cellStyle name="40% - 강조색4 2 2 3" xfId="126" xr:uid="{00000000-0005-0000-0000-000076000000}"/>
    <cellStyle name="40% - 강조색4 2 3" xfId="127" xr:uid="{00000000-0005-0000-0000-000077000000}"/>
    <cellStyle name="40% - 강조색4 2 3 2" xfId="128" xr:uid="{00000000-0005-0000-0000-000078000000}"/>
    <cellStyle name="40% - 강조색4 2 4" xfId="129" xr:uid="{00000000-0005-0000-0000-000079000000}"/>
    <cellStyle name="40% - 강조색4 3" xfId="130" xr:uid="{00000000-0005-0000-0000-00007A000000}"/>
    <cellStyle name="40% - 강조색4 3 2" xfId="131" xr:uid="{00000000-0005-0000-0000-00007B000000}"/>
    <cellStyle name="40% - 강조색4 4" xfId="132" xr:uid="{00000000-0005-0000-0000-00007C000000}"/>
    <cellStyle name="40% - 강조색5 2" xfId="133" xr:uid="{00000000-0005-0000-0000-00007D000000}"/>
    <cellStyle name="40% - 강조색5 2 2" xfId="134" xr:uid="{00000000-0005-0000-0000-00007E000000}"/>
    <cellStyle name="40% - 강조색5 2 2 2" xfId="135" xr:uid="{00000000-0005-0000-0000-00007F000000}"/>
    <cellStyle name="40% - 강조색5 2 2 2 2" xfId="136" xr:uid="{00000000-0005-0000-0000-000080000000}"/>
    <cellStyle name="40% - 강조색5 2 2 3" xfId="137" xr:uid="{00000000-0005-0000-0000-000081000000}"/>
    <cellStyle name="40% - 강조색5 2 3" xfId="138" xr:uid="{00000000-0005-0000-0000-000082000000}"/>
    <cellStyle name="40% - 강조색5 2 3 2" xfId="139" xr:uid="{00000000-0005-0000-0000-000083000000}"/>
    <cellStyle name="40% - 강조색5 2 4" xfId="140" xr:uid="{00000000-0005-0000-0000-000084000000}"/>
    <cellStyle name="40% - 강조색5 3" xfId="141" xr:uid="{00000000-0005-0000-0000-000085000000}"/>
    <cellStyle name="40% - 강조색5 3 2" xfId="142" xr:uid="{00000000-0005-0000-0000-000086000000}"/>
    <cellStyle name="40% - 강조색5 4" xfId="143" xr:uid="{00000000-0005-0000-0000-000087000000}"/>
    <cellStyle name="40% - 강조색6 2" xfId="144" xr:uid="{00000000-0005-0000-0000-000088000000}"/>
    <cellStyle name="40% - 강조색6 2 2" xfId="145" xr:uid="{00000000-0005-0000-0000-000089000000}"/>
    <cellStyle name="40% - 강조색6 2 2 2" xfId="146" xr:uid="{00000000-0005-0000-0000-00008A000000}"/>
    <cellStyle name="40% - 강조색6 2 2 2 2" xfId="147" xr:uid="{00000000-0005-0000-0000-00008B000000}"/>
    <cellStyle name="40% - 강조색6 2 2 3" xfId="148" xr:uid="{00000000-0005-0000-0000-00008C000000}"/>
    <cellStyle name="40% - 강조색6 2 3" xfId="149" xr:uid="{00000000-0005-0000-0000-00008D000000}"/>
    <cellStyle name="40% - 강조색6 2 3 2" xfId="150" xr:uid="{00000000-0005-0000-0000-00008E000000}"/>
    <cellStyle name="40% - 강조색6 2 4" xfId="151" xr:uid="{00000000-0005-0000-0000-00008F000000}"/>
    <cellStyle name="40% - 강조색6 3" xfId="152" xr:uid="{00000000-0005-0000-0000-000090000000}"/>
    <cellStyle name="40% - 강조색6 3 2" xfId="153" xr:uid="{00000000-0005-0000-0000-000091000000}"/>
    <cellStyle name="40% - 강조색6 4" xfId="154" xr:uid="{00000000-0005-0000-0000-000092000000}"/>
    <cellStyle name="60% - Accent1" xfId="155" xr:uid="{00000000-0005-0000-0000-000093000000}"/>
    <cellStyle name="60% - Accent2" xfId="156" xr:uid="{00000000-0005-0000-0000-000094000000}"/>
    <cellStyle name="60% - Accent3" xfId="157" xr:uid="{00000000-0005-0000-0000-000095000000}"/>
    <cellStyle name="60% - Accent4" xfId="158" xr:uid="{00000000-0005-0000-0000-000096000000}"/>
    <cellStyle name="60% - Accent5" xfId="159" xr:uid="{00000000-0005-0000-0000-000097000000}"/>
    <cellStyle name="60% - Accent6" xfId="160" xr:uid="{00000000-0005-0000-0000-000098000000}"/>
    <cellStyle name="60% - 강조색1 2" xfId="161" xr:uid="{00000000-0005-0000-0000-000099000000}"/>
    <cellStyle name="60% - 강조색1 2 2" xfId="162" xr:uid="{00000000-0005-0000-0000-00009A000000}"/>
    <cellStyle name="60% - 강조색1 2 2 2" xfId="163" xr:uid="{00000000-0005-0000-0000-00009B000000}"/>
    <cellStyle name="60% - 강조색1 2 3" xfId="164" xr:uid="{00000000-0005-0000-0000-00009C000000}"/>
    <cellStyle name="60% - 강조색1 3" xfId="165" xr:uid="{00000000-0005-0000-0000-00009D000000}"/>
    <cellStyle name="60% - 강조색2 2" xfId="166" xr:uid="{00000000-0005-0000-0000-00009E000000}"/>
    <cellStyle name="60% - 강조색2 2 2" xfId="167" xr:uid="{00000000-0005-0000-0000-00009F000000}"/>
    <cellStyle name="60% - 강조색2 2 2 2" xfId="168" xr:uid="{00000000-0005-0000-0000-0000A0000000}"/>
    <cellStyle name="60% - 강조색2 2 3" xfId="169" xr:uid="{00000000-0005-0000-0000-0000A1000000}"/>
    <cellStyle name="60% - 강조색2 3" xfId="170" xr:uid="{00000000-0005-0000-0000-0000A2000000}"/>
    <cellStyle name="60% - 강조색3 2" xfId="171" xr:uid="{00000000-0005-0000-0000-0000A3000000}"/>
    <cellStyle name="60% - 강조색3 2 2" xfId="172" xr:uid="{00000000-0005-0000-0000-0000A4000000}"/>
    <cellStyle name="60% - 강조색3 2 2 2" xfId="173" xr:uid="{00000000-0005-0000-0000-0000A5000000}"/>
    <cellStyle name="60% - 강조색3 2 3" xfId="174" xr:uid="{00000000-0005-0000-0000-0000A6000000}"/>
    <cellStyle name="60% - 강조색3 3" xfId="175" xr:uid="{00000000-0005-0000-0000-0000A7000000}"/>
    <cellStyle name="60% - 강조색4 2" xfId="176" xr:uid="{00000000-0005-0000-0000-0000A8000000}"/>
    <cellStyle name="60% - 강조색4 2 2" xfId="177" xr:uid="{00000000-0005-0000-0000-0000A9000000}"/>
    <cellStyle name="60% - 강조색4 2 2 2" xfId="178" xr:uid="{00000000-0005-0000-0000-0000AA000000}"/>
    <cellStyle name="60% - 강조색4 2 3" xfId="179" xr:uid="{00000000-0005-0000-0000-0000AB000000}"/>
    <cellStyle name="60% - 강조색4 3" xfId="180" xr:uid="{00000000-0005-0000-0000-0000AC000000}"/>
    <cellStyle name="60% - 강조색5 2" xfId="181" xr:uid="{00000000-0005-0000-0000-0000AD000000}"/>
    <cellStyle name="60% - 강조색5 2 2" xfId="182" xr:uid="{00000000-0005-0000-0000-0000AE000000}"/>
    <cellStyle name="60% - 강조색5 2 2 2" xfId="183" xr:uid="{00000000-0005-0000-0000-0000AF000000}"/>
    <cellStyle name="60% - 강조색5 2 3" xfId="184" xr:uid="{00000000-0005-0000-0000-0000B0000000}"/>
    <cellStyle name="60% - 강조색5 3" xfId="185" xr:uid="{00000000-0005-0000-0000-0000B1000000}"/>
    <cellStyle name="60% - 강조색6 2" xfId="186" xr:uid="{00000000-0005-0000-0000-0000B2000000}"/>
    <cellStyle name="60% - 강조색6 2 2" xfId="187" xr:uid="{00000000-0005-0000-0000-0000B3000000}"/>
    <cellStyle name="60% - 강조색6 2 2 2" xfId="188" xr:uid="{00000000-0005-0000-0000-0000B4000000}"/>
    <cellStyle name="60% - 강조색6 2 3" xfId="189" xr:uid="{00000000-0005-0000-0000-0000B5000000}"/>
    <cellStyle name="60% - 강조색6 3" xfId="190" xr:uid="{00000000-0005-0000-0000-0000B6000000}"/>
    <cellStyle name="A¨­￠￢￠O [0]_INQUIRY ￠?￥i¨u¡AAⓒ￢Aⓒª " xfId="191" xr:uid="{00000000-0005-0000-0000-0000B7000000}"/>
    <cellStyle name="A¨­￠￢￠O_INQUIRY ￠?￥i¨u¡AAⓒ￢Aⓒª " xfId="192" xr:uid="{00000000-0005-0000-0000-0000B8000000}"/>
    <cellStyle name="Accent1" xfId="193" xr:uid="{00000000-0005-0000-0000-0000B9000000}"/>
    <cellStyle name="Accent2" xfId="194" xr:uid="{00000000-0005-0000-0000-0000BA000000}"/>
    <cellStyle name="Accent3" xfId="195" xr:uid="{00000000-0005-0000-0000-0000BB000000}"/>
    <cellStyle name="Accent4" xfId="196" xr:uid="{00000000-0005-0000-0000-0000BC000000}"/>
    <cellStyle name="Accent5" xfId="197" xr:uid="{00000000-0005-0000-0000-0000BD000000}"/>
    <cellStyle name="Accent6" xfId="198" xr:uid="{00000000-0005-0000-0000-0000BE000000}"/>
    <cellStyle name="AeE­ [0]_AMT " xfId="199" xr:uid="{00000000-0005-0000-0000-0000BF000000}"/>
    <cellStyle name="AeE­_AMT " xfId="200" xr:uid="{00000000-0005-0000-0000-0000C0000000}"/>
    <cellStyle name="AeE¡ⓒ [0]_INQUIRY ￠?￥i¨u¡AAⓒ￢Aⓒª " xfId="201" xr:uid="{00000000-0005-0000-0000-0000C1000000}"/>
    <cellStyle name="AeE¡ⓒ_INQUIRY ￠?￥i¨u¡AAⓒ￢Aⓒª " xfId="202" xr:uid="{00000000-0005-0000-0000-0000C2000000}"/>
    <cellStyle name="AÞ¸¶ [0]_AN°y(1.25) " xfId="203" xr:uid="{00000000-0005-0000-0000-0000C3000000}"/>
    <cellStyle name="AÞ¸¶_AN°y(1.25) " xfId="204" xr:uid="{00000000-0005-0000-0000-0000C4000000}"/>
    <cellStyle name="Bad" xfId="205" xr:uid="{00000000-0005-0000-0000-0000C5000000}"/>
    <cellStyle name="C¡IA¨ª_¡ic¨u¡A¨￢I¨￢¡Æ AN¡Æe " xfId="206" xr:uid="{00000000-0005-0000-0000-0000C6000000}"/>
    <cellStyle name="C￥AØ_¿μ¾÷CoE² " xfId="207" xr:uid="{00000000-0005-0000-0000-0000C7000000}"/>
    <cellStyle name="Calculation" xfId="208" xr:uid="{00000000-0005-0000-0000-0000C8000000}"/>
    <cellStyle name="category" xfId="209" xr:uid="{00000000-0005-0000-0000-0000C9000000}"/>
    <cellStyle name="Check Cell" xfId="210" xr:uid="{00000000-0005-0000-0000-0000CA000000}"/>
    <cellStyle name="Comma [0]_ SG&amp;A Bridge " xfId="211" xr:uid="{00000000-0005-0000-0000-0000CB000000}"/>
    <cellStyle name="Comma_ SG&amp;A Bridge " xfId="212" xr:uid="{00000000-0005-0000-0000-0000CC000000}"/>
    <cellStyle name="Comma0" xfId="213" xr:uid="{00000000-0005-0000-0000-0000CD000000}"/>
    <cellStyle name="Curren?_x0012_퐀_x0017_?" xfId="214" xr:uid="{00000000-0005-0000-0000-0000CE000000}"/>
    <cellStyle name="Currency [0]_ SG&amp;A Bridge " xfId="215" xr:uid="{00000000-0005-0000-0000-0000CF000000}"/>
    <cellStyle name="Currency_ SG&amp;A Bridge " xfId="216" xr:uid="{00000000-0005-0000-0000-0000D0000000}"/>
    <cellStyle name="Currency0" xfId="217" xr:uid="{00000000-0005-0000-0000-0000D1000000}"/>
    <cellStyle name="Date" xfId="218" xr:uid="{00000000-0005-0000-0000-0000D2000000}"/>
    <cellStyle name="Explanatory Text" xfId="219" xr:uid="{00000000-0005-0000-0000-0000D3000000}"/>
    <cellStyle name="Fixed" xfId="220" xr:uid="{00000000-0005-0000-0000-0000D4000000}"/>
    <cellStyle name="Good" xfId="221" xr:uid="{00000000-0005-0000-0000-0000D5000000}"/>
    <cellStyle name="Grey" xfId="222" xr:uid="{00000000-0005-0000-0000-0000D6000000}"/>
    <cellStyle name="HEADER" xfId="223" xr:uid="{00000000-0005-0000-0000-0000D7000000}"/>
    <cellStyle name="Header1" xfId="224" xr:uid="{00000000-0005-0000-0000-0000D8000000}"/>
    <cellStyle name="Header2" xfId="225" xr:uid="{00000000-0005-0000-0000-0000D9000000}"/>
    <cellStyle name="Heading 1" xfId="226" xr:uid="{00000000-0005-0000-0000-0000DA000000}"/>
    <cellStyle name="Heading 2" xfId="227" xr:uid="{00000000-0005-0000-0000-0000DB000000}"/>
    <cellStyle name="Heading 3" xfId="228" xr:uid="{00000000-0005-0000-0000-0000DC000000}"/>
    <cellStyle name="Heading 4" xfId="229" xr:uid="{00000000-0005-0000-0000-0000DD000000}"/>
    <cellStyle name="Input" xfId="230" xr:uid="{00000000-0005-0000-0000-0000DE000000}"/>
    <cellStyle name="Input [yellow]" xfId="231" xr:uid="{00000000-0005-0000-0000-0000DF000000}"/>
    <cellStyle name="Linked Cell" xfId="232" xr:uid="{00000000-0005-0000-0000-0000E0000000}"/>
    <cellStyle name="Model" xfId="233" xr:uid="{00000000-0005-0000-0000-0000E1000000}"/>
    <cellStyle name="Neutral" xfId="234" xr:uid="{00000000-0005-0000-0000-0000E2000000}"/>
    <cellStyle name="Normal" xfId="235" xr:uid="{00000000-0005-0000-0000-0000E3000000}"/>
    <cellStyle name="Normal - Style1" xfId="236" xr:uid="{00000000-0005-0000-0000-0000E4000000}"/>
    <cellStyle name="Normal_ SG&amp;A Bridge " xfId="237" xr:uid="{00000000-0005-0000-0000-0000E5000000}"/>
    <cellStyle name="Note" xfId="238" xr:uid="{00000000-0005-0000-0000-0000E6000000}"/>
    <cellStyle name="Output" xfId="239" xr:uid="{00000000-0005-0000-0000-0000E7000000}"/>
    <cellStyle name="Percent [2]" xfId="240" xr:uid="{00000000-0005-0000-0000-0000E8000000}"/>
    <cellStyle name="SAPBEXchaText 16 2 2" xfId="241" xr:uid="{00000000-0005-0000-0000-0000E9000000}"/>
    <cellStyle name="SAPBEXstdItem 2 9 2 2" xfId="242" xr:uid="{00000000-0005-0000-0000-0000EA000000}"/>
    <cellStyle name="subhead" xfId="243" xr:uid="{00000000-0005-0000-0000-0000EB000000}"/>
    <cellStyle name="Title" xfId="244" xr:uid="{00000000-0005-0000-0000-0000EC000000}"/>
    <cellStyle name="Total" xfId="245" xr:uid="{00000000-0005-0000-0000-0000ED000000}"/>
    <cellStyle name="Warning Text" xfId="246" xr:uid="{00000000-0005-0000-0000-0000EE000000}"/>
    <cellStyle name="강조색1 2" xfId="247" xr:uid="{00000000-0005-0000-0000-0000EF000000}"/>
    <cellStyle name="강조색1 2 2" xfId="248" xr:uid="{00000000-0005-0000-0000-0000F0000000}"/>
    <cellStyle name="강조색1 2 2 2" xfId="249" xr:uid="{00000000-0005-0000-0000-0000F1000000}"/>
    <cellStyle name="강조색1 2 3" xfId="250" xr:uid="{00000000-0005-0000-0000-0000F2000000}"/>
    <cellStyle name="강조색1 3" xfId="251" xr:uid="{00000000-0005-0000-0000-0000F3000000}"/>
    <cellStyle name="강조색2 2" xfId="252" xr:uid="{00000000-0005-0000-0000-0000F4000000}"/>
    <cellStyle name="강조색2 2 2" xfId="253" xr:uid="{00000000-0005-0000-0000-0000F5000000}"/>
    <cellStyle name="강조색2 2 2 2" xfId="254" xr:uid="{00000000-0005-0000-0000-0000F6000000}"/>
    <cellStyle name="강조색2 2 3" xfId="255" xr:uid="{00000000-0005-0000-0000-0000F7000000}"/>
    <cellStyle name="강조색2 3" xfId="256" xr:uid="{00000000-0005-0000-0000-0000F8000000}"/>
    <cellStyle name="강조색3 2" xfId="257" xr:uid="{00000000-0005-0000-0000-0000F9000000}"/>
    <cellStyle name="강조색3 2 2" xfId="258" xr:uid="{00000000-0005-0000-0000-0000FA000000}"/>
    <cellStyle name="강조색3 2 2 2" xfId="259" xr:uid="{00000000-0005-0000-0000-0000FB000000}"/>
    <cellStyle name="강조색3 2 3" xfId="260" xr:uid="{00000000-0005-0000-0000-0000FC000000}"/>
    <cellStyle name="강조색3 3" xfId="261" xr:uid="{00000000-0005-0000-0000-0000FD000000}"/>
    <cellStyle name="강조색4 2" xfId="262" xr:uid="{00000000-0005-0000-0000-0000FE000000}"/>
    <cellStyle name="강조색4 2 2" xfId="263" xr:uid="{00000000-0005-0000-0000-0000FF000000}"/>
    <cellStyle name="강조색4 2 2 2" xfId="264" xr:uid="{00000000-0005-0000-0000-000000010000}"/>
    <cellStyle name="강조색4 2 3" xfId="265" xr:uid="{00000000-0005-0000-0000-000001010000}"/>
    <cellStyle name="강조색4 3" xfId="266" xr:uid="{00000000-0005-0000-0000-000002010000}"/>
    <cellStyle name="강조색5 2" xfId="267" xr:uid="{00000000-0005-0000-0000-000003010000}"/>
    <cellStyle name="강조색5 2 2" xfId="268" xr:uid="{00000000-0005-0000-0000-000004010000}"/>
    <cellStyle name="강조색5 2 2 2" xfId="269" xr:uid="{00000000-0005-0000-0000-000005010000}"/>
    <cellStyle name="강조색5 2 3" xfId="270" xr:uid="{00000000-0005-0000-0000-000006010000}"/>
    <cellStyle name="강조색5 3" xfId="271" xr:uid="{00000000-0005-0000-0000-000007010000}"/>
    <cellStyle name="강조색6 2" xfId="272" xr:uid="{00000000-0005-0000-0000-000008010000}"/>
    <cellStyle name="강조색6 2 2" xfId="273" xr:uid="{00000000-0005-0000-0000-000009010000}"/>
    <cellStyle name="강조색6 2 2 2" xfId="274" xr:uid="{00000000-0005-0000-0000-00000A010000}"/>
    <cellStyle name="강조색6 2 3" xfId="275" xr:uid="{00000000-0005-0000-0000-00000B010000}"/>
    <cellStyle name="강조색6 3" xfId="276" xr:uid="{00000000-0005-0000-0000-00000C010000}"/>
    <cellStyle name="경고문 2" xfId="277" xr:uid="{00000000-0005-0000-0000-00000D010000}"/>
    <cellStyle name="경고문 2 2" xfId="278" xr:uid="{00000000-0005-0000-0000-00000E010000}"/>
    <cellStyle name="계산 2" xfId="279" xr:uid="{00000000-0005-0000-0000-00000F010000}"/>
    <cellStyle name="계산 2 2" xfId="280" xr:uid="{00000000-0005-0000-0000-000010010000}"/>
    <cellStyle name="계산 2 2 2" xfId="281" xr:uid="{00000000-0005-0000-0000-000011010000}"/>
    <cellStyle name="계산 2 3" xfId="282" xr:uid="{00000000-0005-0000-0000-000012010000}"/>
    <cellStyle name="계산 3" xfId="283" xr:uid="{00000000-0005-0000-0000-000013010000}"/>
    <cellStyle name="나쁨 2" xfId="284" xr:uid="{00000000-0005-0000-0000-000014010000}"/>
    <cellStyle name="나쁨 2 2" xfId="285" xr:uid="{00000000-0005-0000-0000-000015010000}"/>
    <cellStyle name="나쁨 2 2 2" xfId="286" xr:uid="{00000000-0005-0000-0000-000016010000}"/>
    <cellStyle name="나쁨 2 3" xfId="287" xr:uid="{00000000-0005-0000-0000-000017010000}"/>
    <cellStyle name="나쁨 3" xfId="288" xr:uid="{00000000-0005-0000-0000-000018010000}"/>
    <cellStyle name="똿뗦먛귟 [0.00]_PRODUCT DETAIL Q1" xfId="289" xr:uid="{00000000-0005-0000-0000-000019010000}"/>
    <cellStyle name="똿뗦먛귟_PRODUCT DETAIL Q1" xfId="290" xr:uid="{00000000-0005-0000-0000-00001A010000}"/>
    <cellStyle name="메모 2" xfId="291" xr:uid="{00000000-0005-0000-0000-00001B010000}"/>
    <cellStyle name="메모 2 2" xfId="292" xr:uid="{00000000-0005-0000-0000-00001C010000}"/>
    <cellStyle name="메모 2 2 2" xfId="293" xr:uid="{00000000-0005-0000-0000-00001D010000}"/>
    <cellStyle name="메모 2 3" xfId="294" xr:uid="{00000000-0005-0000-0000-00001E010000}"/>
    <cellStyle name="메모 3" xfId="295" xr:uid="{00000000-0005-0000-0000-00001F010000}"/>
    <cellStyle name="믅됞 [0.00]_PRODUCT DETAIL Q1" xfId="296" xr:uid="{00000000-0005-0000-0000-000020010000}"/>
    <cellStyle name="믅됞_PRODUCT DETAIL Q1" xfId="297" xr:uid="{00000000-0005-0000-0000-000021010000}"/>
    <cellStyle name="백분율 2" xfId="298" xr:uid="{00000000-0005-0000-0000-000022010000}"/>
    <cellStyle name="보통 2" xfId="299" xr:uid="{00000000-0005-0000-0000-000023010000}"/>
    <cellStyle name="보통 2 2" xfId="300" xr:uid="{00000000-0005-0000-0000-000024010000}"/>
    <cellStyle name="보통 2 2 2" xfId="301" xr:uid="{00000000-0005-0000-0000-000025010000}"/>
    <cellStyle name="보통 2 3" xfId="302" xr:uid="{00000000-0005-0000-0000-000026010000}"/>
    <cellStyle name="보통 3" xfId="303" xr:uid="{00000000-0005-0000-0000-000027010000}"/>
    <cellStyle name="뷭?_BOOKSHIP" xfId="304" xr:uid="{00000000-0005-0000-0000-000028010000}"/>
    <cellStyle name="설명 텍스트 2" xfId="305" xr:uid="{00000000-0005-0000-0000-000029010000}"/>
    <cellStyle name="설명 텍스트 2 2" xfId="306" xr:uid="{00000000-0005-0000-0000-00002A010000}"/>
    <cellStyle name="셀 확인 2" xfId="307" xr:uid="{00000000-0005-0000-0000-00002B010000}"/>
    <cellStyle name="셀 확인 2 2" xfId="308" xr:uid="{00000000-0005-0000-0000-00002C010000}"/>
    <cellStyle name="셀 확인 2 2 2" xfId="309" xr:uid="{00000000-0005-0000-0000-00002D010000}"/>
    <cellStyle name="셀 확인 2 3" xfId="310" xr:uid="{00000000-0005-0000-0000-00002E010000}"/>
    <cellStyle name="셀 확인 3" xfId="311" xr:uid="{00000000-0005-0000-0000-00002F010000}"/>
    <cellStyle name="쉼표 [0] 10" xfId="414" xr:uid="{00000000-0005-0000-0000-000030010000}"/>
    <cellStyle name="쉼표 [0] 2" xfId="2" xr:uid="{00000000-0005-0000-0000-000031010000}"/>
    <cellStyle name="쉼표 [0] 2 2" xfId="312" xr:uid="{00000000-0005-0000-0000-000032010000}"/>
    <cellStyle name="쉼표 [0] 2 2 2" xfId="313" xr:uid="{00000000-0005-0000-0000-000033010000}"/>
    <cellStyle name="쉼표 [0] 2 2 3" xfId="416" xr:uid="{00000000-0005-0000-0000-000034010000}"/>
    <cellStyle name="쉼표 [0] 2 3" xfId="314" xr:uid="{00000000-0005-0000-0000-000035010000}"/>
    <cellStyle name="쉼표 [0] 2 4" xfId="415" xr:uid="{00000000-0005-0000-0000-000036010000}"/>
    <cellStyle name="쉼표 [0] 3" xfId="315" xr:uid="{00000000-0005-0000-0000-000037010000}"/>
    <cellStyle name="쉼표 [0] 3 2" xfId="316" xr:uid="{00000000-0005-0000-0000-000038010000}"/>
    <cellStyle name="쉼표 [0] 3 2 2" xfId="317" xr:uid="{00000000-0005-0000-0000-000039010000}"/>
    <cellStyle name="쉼표 [0] 3 2 2 2" xfId="318" xr:uid="{00000000-0005-0000-0000-00003A010000}"/>
    <cellStyle name="쉼표 [0] 3 2 3" xfId="319" xr:uid="{00000000-0005-0000-0000-00003B010000}"/>
    <cellStyle name="쉼표 [0] 3 3" xfId="320" xr:uid="{00000000-0005-0000-0000-00003C010000}"/>
    <cellStyle name="쉼표 [0] 3 4" xfId="321" xr:uid="{00000000-0005-0000-0000-00003D010000}"/>
    <cellStyle name="쉼표 [0] 3 4 2" xfId="322" xr:uid="{00000000-0005-0000-0000-00003E010000}"/>
    <cellStyle name="쉼표 [0] 3 4 2 2" xfId="323" xr:uid="{00000000-0005-0000-0000-00003F010000}"/>
    <cellStyle name="쉼표 [0] 3 4 3" xfId="324" xr:uid="{00000000-0005-0000-0000-000040010000}"/>
    <cellStyle name="쉼표 [0] 3 5" xfId="325" xr:uid="{00000000-0005-0000-0000-000041010000}"/>
    <cellStyle name="쉼표 [0] 3 5 2" xfId="326" xr:uid="{00000000-0005-0000-0000-000042010000}"/>
    <cellStyle name="쉼표 [0] 3 6" xfId="327" xr:uid="{00000000-0005-0000-0000-000043010000}"/>
    <cellStyle name="쉼표 [0] 4" xfId="328" xr:uid="{00000000-0005-0000-0000-000044010000}"/>
    <cellStyle name="쉼표 [0] 4 2" xfId="329" xr:uid="{00000000-0005-0000-0000-000045010000}"/>
    <cellStyle name="쉼표 [0] 5" xfId="330" xr:uid="{00000000-0005-0000-0000-000046010000}"/>
    <cellStyle name="쉼표 [0] 6" xfId="331" xr:uid="{00000000-0005-0000-0000-000047010000}"/>
    <cellStyle name="쉼표 [0] 7" xfId="332" xr:uid="{00000000-0005-0000-0000-000048010000}"/>
    <cellStyle name="쉼표 [0] 8" xfId="333" xr:uid="{00000000-0005-0000-0000-000049010000}"/>
    <cellStyle name="쉼표 [0] 9" xfId="334" xr:uid="{00000000-0005-0000-0000-00004A010000}"/>
    <cellStyle name="스타일 1" xfId="335" xr:uid="{00000000-0005-0000-0000-00004B010000}"/>
    <cellStyle name="스타일 1 2" xfId="336" xr:uid="{00000000-0005-0000-0000-00004C010000}"/>
    <cellStyle name="연결된 셀 2" xfId="337" xr:uid="{00000000-0005-0000-0000-00004D010000}"/>
    <cellStyle name="연결된 셀 2 2" xfId="338" xr:uid="{00000000-0005-0000-0000-00004E010000}"/>
    <cellStyle name="요약 2" xfId="339" xr:uid="{00000000-0005-0000-0000-00004F010000}"/>
    <cellStyle name="요약 2 2" xfId="340" xr:uid="{00000000-0005-0000-0000-000050010000}"/>
    <cellStyle name="입력 2" xfId="341" xr:uid="{00000000-0005-0000-0000-000051010000}"/>
    <cellStyle name="입력 2 2" xfId="342" xr:uid="{00000000-0005-0000-0000-000052010000}"/>
    <cellStyle name="입력 2 2 2" xfId="343" xr:uid="{00000000-0005-0000-0000-000053010000}"/>
    <cellStyle name="입력 2 3" xfId="344" xr:uid="{00000000-0005-0000-0000-000054010000}"/>
    <cellStyle name="입력 3" xfId="345" xr:uid="{00000000-0005-0000-0000-000055010000}"/>
    <cellStyle name="제목 1 2" xfId="346" xr:uid="{00000000-0005-0000-0000-000056010000}"/>
    <cellStyle name="제목 1 2 2" xfId="347" xr:uid="{00000000-0005-0000-0000-000057010000}"/>
    <cellStyle name="제목 2 2" xfId="348" xr:uid="{00000000-0005-0000-0000-000058010000}"/>
    <cellStyle name="제목 2 2 2" xfId="349" xr:uid="{00000000-0005-0000-0000-000059010000}"/>
    <cellStyle name="제목 3 2" xfId="350" xr:uid="{00000000-0005-0000-0000-00005A010000}"/>
    <cellStyle name="제목 3 2 2" xfId="351" xr:uid="{00000000-0005-0000-0000-00005B010000}"/>
    <cellStyle name="제목 4 2" xfId="352" xr:uid="{00000000-0005-0000-0000-00005C010000}"/>
    <cellStyle name="제목 4 2 2" xfId="353" xr:uid="{00000000-0005-0000-0000-00005D010000}"/>
    <cellStyle name="제목 5" xfId="354" xr:uid="{00000000-0005-0000-0000-00005E010000}"/>
    <cellStyle name="제목 5 2" xfId="355" xr:uid="{00000000-0005-0000-0000-00005F010000}"/>
    <cellStyle name="좋음 2" xfId="356" xr:uid="{00000000-0005-0000-0000-000060010000}"/>
    <cellStyle name="좋음 2 2" xfId="357" xr:uid="{00000000-0005-0000-0000-000061010000}"/>
    <cellStyle name="좋음 2 2 2" xfId="358" xr:uid="{00000000-0005-0000-0000-000062010000}"/>
    <cellStyle name="좋음 2 3" xfId="359" xr:uid="{00000000-0005-0000-0000-000063010000}"/>
    <cellStyle name="좋음 3" xfId="360" xr:uid="{00000000-0005-0000-0000-000064010000}"/>
    <cellStyle name="출력 2" xfId="361" xr:uid="{00000000-0005-0000-0000-000065010000}"/>
    <cellStyle name="출력 2 2" xfId="362" xr:uid="{00000000-0005-0000-0000-000066010000}"/>
    <cellStyle name="출력 2 2 2" xfId="363" xr:uid="{00000000-0005-0000-0000-000067010000}"/>
    <cellStyle name="출력 2 3" xfId="364" xr:uid="{00000000-0005-0000-0000-000068010000}"/>
    <cellStyle name="출력 3" xfId="365" xr:uid="{00000000-0005-0000-0000-000069010000}"/>
    <cellStyle name="콤마 [0]" xfId="366" xr:uid="{00000000-0005-0000-0000-00006A010000}"/>
    <cellStyle name="콤마_ 견적기준 FLOW " xfId="367" xr:uid="{00000000-0005-0000-0000-00006B010000}"/>
    <cellStyle name="통화 [0] 2" xfId="368" xr:uid="{00000000-0005-0000-0000-00006C010000}"/>
    <cellStyle name="표준" xfId="0" builtinId="0"/>
    <cellStyle name="표준 10" xfId="369" xr:uid="{00000000-0005-0000-0000-00006E010000}"/>
    <cellStyle name="표준 11" xfId="370" xr:uid="{00000000-0005-0000-0000-00006F010000}"/>
    <cellStyle name="표준 11 2" xfId="371" xr:uid="{00000000-0005-0000-0000-000070010000}"/>
    <cellStyle name="표준 12" xfId="372" xr:uid="{00000000-0005-0000-0000-000071010000}"/>
    <cellStyle name="표준 13" xfId="373" xr:uid="{00000000-0005-0000-0000-000072010000}"/>
    <cellStyle name="표준 14" xfId="374" xr:uid="{00000000-0005-0000-0000-000073010000}"/>
    <cellStyle name="표준 15" xfId="375" xr:uid="{00000000-0005-0000-0000-000074010000}"/>
    <cellStyle name="표준 16" xfId="376" xr:uid="{00000000-0005-0000-0000-000075010000}"/>
    <cellStyle name="표준 17" xfId="377" xr:uid="{00000000-0005-0000-0000-000076010000}"/>
    <cellStyle name="표준 18" xfId="378" xr:uid="{00000000-0005-0000-0000-000077010000}"/>
    <cellStyle name="표준 19" xfId="379" xr:uid="{00000000-0005-0000-0000-000078010000}"/>
    <cellStyle name="표준 19 2" xfId="380" xr:uid="{00000000-0005-0000-0000-000079010000}"/>
    <cellStyle name="표준 19 3" xfId="7" xr:uid="{00000000-0005-0000-0000-00007A010000}"/>
    <cellStyle name="표준 2" xfId="3" xr:uid="{00000000-0005-0000-0000-00007B010000}"/>
    <cellStyle name="표준 2 2" xfId="381" xr:uid="{00000000-0005-0000-0000-00007C010000}"/>
    <cellStyle name="표준 2 3" xfId="382" xr:uid="{00000000-0005-0000-0000-00007D010000}"/>
    <cellStyle name="표준 2 4" xfId="383" xr:uid="{00000000-0005-0000-0000-00007E010000}"/>
    <cellStyle name="표준 2 8" xfId="384" xr:uid="{00000000-0005-0000-0000-00007F010000}"/>
    <cellStyle name="표준 2_전체취합(2009년2학기공산품업체)" xfId="385" xr:uid="{00000000-0005-0000-0000-000080010000}"/>
    <cellStyle name="표준 20" xfId="386" xr:uid="{00000000-0005-0000-0000-000081010000}"/>
    <cellStyle name="표준 21" xfId="387" xr:uid="{00000000-0005-0000-0000-000082010000}"/>
    <cellStyle name="표준 22" xfId="388" xr:uid="{00000000-0005-0000-0000-000083010000}"/>
    <cellStyle name="표준 23" xfId="389" xr:uid="{00000000-0005-0000-0000-000084010000}"/>
    <cellStyle name="표준 24" xfId="390" xr:uid="{00000000-0005-0000-0000-000085010000}"/>
    <cellStyle name="표준 25" xfId="5" xr:uid="{00000000-0005-0000-0000-000086010000}"/>
    <cellStyle name="표준 26" xfId="391" xr:uid="{00000000-0005-0000-0000-000087010000}"/>
    <cellStyle name="표준 27" xfId="413" xr:uid="{00000000-0005-0000-0000-000088010000}"/>
    <cellStyle name="표준 28" xfId="421" xr:uid="{00000000-0005-0000-0000-000089010000}"/>
    <cellStyle name="표준 29" xfId="422" xr:uid="{00000000-0005-0000-0000-00008A010000}"/>
    <cellStyle name="표준 3" xfId="1" xr:uid="{00000000-0005-0000-0000-00008B010000}"/>
    <cellStyle name="표준 3 2" xfId="392" xr:uid="{00000000-0005-0000-0000-00008C010000}"/>
    <cellStyle name="표준 3 2 2" xfId="393" xr:uid="{00000000-0005-0000-0000-00008D010000}"/>
    <cellStyle name="표준 3 2 2 2" xfId="394" xr:uid="{00000000-0005-0000-0000-00008E010000}"/>
    <cellStyle name="표준 3 2 3" xfId="395" xr:uid="{00000000-0005-0000-0000-00008F010000}"/>
    <cellStyle name="표준 3 2 4" xfId="418" xr:uid="{00000000-0005-0000-0000-000090010000}"/>
    <cellStyle name="표준 3 3" xfId="396" xr:uid="{00000000-0005-0000-0000-000091010000}"/>
    <cellStyle name="표준 3 3 2" xfId="397" xr:uid="{00000000-0005-0000-0000-000092010000}"/>
    <cellStyle name="표준 3 3 2 2" xfId="398" xr:uid="{00000000-0005-0000-0000-000093010000}"/>
    <cellStyle name="표준 3 3 3" xfId="399" xr:uid="{00000000-0005-0000-0000-000094010000}"/>
    <cellStyle name="표준 3 4" xfId="400" xr:uid="{00000000-0005-0000-0000-000095010000}"/>
    <cellStyle name="표준 3 4 2" xfId="401" xr:uid="{00000000-0005-0000-0000-000096010000}"/>
    <cellStyle name="표준 3 5" xfId="402" xr:uid="{00000000-0005-0000-0000-000097010000}"/>
    <cellStyle name="표준 3 6" xfId="403" xr:uid="{00000000-0005-0000-0000-000098010000}"/>
    <cellStyle name="표준 3 7" xfId="417" xr:uid="{00000000-0005-0000-0000-000099010000}"/>
    <cellStyle name="표준 30" xfId="423" xr:uid="{00000000-0005-0000-0000-00009A010000}"/>
    <cellStyle name="표준 4" xfId="6" xr:uid="{00000000-0005-0000-0000-00009B010000}"/>
    <cellStyle name="표준 4 2" xfId="404" xr:uid="{00000000-0005-0000-0000-00009C010000}"/>
    <cellStyle name="표준 4 3" xfId="419" xr:uid="{00000000-0005-0000-0000-00009D010000}"/>
    <cellStyle name="표준 5" xfId="405" xr:uid="{00000000-0005-0000-0000-00009E010000}"/>
    <cellStyle name="표준 5 2" xfId="406" xr:uid="{00000000-0005-0000-0000-00009F010000}"/>
    <cellStyle name="표준 5 3" xfId="407" xr:uid="{00000000-0005-0000-0000-0000A0010000}"/>
    <cellStyle name="표준 5 4" xfId="420" xr:uid="{00000000-0005-0000-0000-0000A1010000}"/>
    <cellStyle name="표준 6" xfId="408" xr:uid="{00000000-0005-0000-0000-0000A2010000}"/>
    <cellStyle name="표준 6 2" xfId="409" xr:uid="{00000000-0005-0000-0000-0000A3010000}"/>
    <cellStyle name="표준 7" xfId="410" xr:uid="{00000000-0005-0000-0000-0000A4010000}"/>
    <cellStyle name="표준 8" xfId="411" xr:uid="{00000000-0005-0000-0000-0000A5010000}"/>
    <cellStyle name="표준 9" xfId="412" xr:uid="{00000000-0005-0000-0000-0000A6010000}"/>
    <cellStyle name="표준_복사본 농산물,수산물 주문서(06.11월)" xfId="4" xr:uid="{00000000-0005-0000-0000-0000A701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F5EC3-A108-4432-B977-15D9BA4302F0}">
  <dimension ref="B1:J23"/>
  <sheetViews>
    <sheetView tabSelected="1" zoomScale="85" zoomScaleNormal="85" workbookViewId="0">
      <selection activeCell="I13" sqref="I13"/>
    </sheetView>
  </sheetViews>
  <sheetFormatPr defaultRowHeight="14.25"/>
  <cols>
    <col min="1" max="1" width="1.375" style="1" customWidth="1"/>
    <col min="2" max="2" width="3.875" style="1" customWidth="1"/>
    <col min="3" max="3" width="11.25" style="1" customWidth="1"/>
    <col min="4" max="4" width="32.75" style="108" bestFit="1" customWidth="1"/>
    <col min="5" max="5" width="12.75" style="4" bestFit="1" customWidth="1"/>
    <col min="6" max="6" width="4.875" style="1" customWidth="1"/>
    <col min="7" max="7" width="8.5" style="2" bestFit="1" customWidth="1"/>
    <col min="8" max="8" width="10.75" style="2" bestFit="1" customWidth="1"/>
    <col min="9" max="9" width="17" style="2" bestFit="1" customWidth="1"/>
    <col min="10" max="10" width="6" style="1" bestFit="1" customWidth="1"/>
    <col min="11" max="16384" width="9" style="1"/>
  </cols>
  <sheetData>
    <row r="1" spans="2:10" ht="33.75" customHeight="1" thickBot="1">
      <c r="B1" s="141" t="s">
        <v>112</v>
      </c>
      <c r="C1" s="141"/>
      <c r="D1" s="141"/>
      <c r="E1" s="141"/>
      <c r="F1" s="141"/>
      <c r="G1" s="141"/>
      <c r="H1" s="141"/>
      <c r="I1" s="141"/>
      <c r="J1" s="141"/>
    </row>
    <row r="2" spans="2:10" ht="4.5" customHeight="1">
      <c r="B2" s="110"/>
      <c r="C2" s="110"/>
      <c r="D2" s="109"/>
      <c r="E2" s="110"/>
      <c r="F2" s="110"/>
      <c r="G2" s="110"/>
      <c r="H2" s="110"/>
      <c r="I2" s="110"/>
      <c r="J2" s="111"/>
    </row>
    <row r="3" spans="2:10" ht="4.5" customHeight="1" thickBot="1">
      <c r="B3" s="110"/>
      <c r="C3" s="110"/>
      <c r="D3" s="109"/>
      <c r="E3" s="110"/>
      <c r="F3" s="110"/>
      <c r="G3" s="110"/>
      <c r="H3" s="110"/>
      <c r="I3" s="110"/>
      <c r="J3" s="111"/>
    </row>
    <row r="4" spans="2:10" s="138" customFormat="1" ht="29.25" customHeight="1">
      <c r="B4" s="135" t="s">
        <v>0</v>
      </c>
      <c r="C4" s="136" t="s">
        <v>10</v>
      </c>
      <c r="D4" s="136" t="s">
        <v>1</v>
      </c>
      <c r="E4" s="136" t="s">
        <v>9</v>
      </c>
      <c r="F4" s="136" t="s">
        <v>2</v>
      </c>
      <c r="G4" s="137" t="s">
        <v>8</v>
      </c>
      <c r="H4" s="124" t="s">
        <v>3</v>
      </c>
      <c r="I4" s="125" t="s">
        <v>7</v>
      </c>
      <c r="J4" s="125" t="s">
        <v>77</v>
      </c>
    </row>
    <row r="5" spans="2:10" ht="29.25" customHeight="1">
      <c r="B5" s="115">
        <v>1</v>
      </c>
      <c r="C5" s="116">
        <v>1912000041</v>
      </c>
      <c r="D5" s="117" t="s">
        <v>92</v>
      </c>
      <c r="E5" s="118" t="s">
        <v>95</v>
      </c>
      <c r="F5" s="112" t="s">
        <v>96</v>
      </c>
      <c r="G5" s="132">
        <v>1260</v>
      </c>
      <c r="H5" s="126"/>
      <c r="I5" s="127">
        <f>H5*G5</f>
        <v>0</v>
      </c>
      <c r="J5" s="120"/>
    </row>
    <row r="6" spans="2:10" ht="29.25" customHeight="1">
      <c r="B6" s="115">
        <v>2</v>
      </c>
      <c r="C6" s="116">
        <v>1912000040</v>
      </c>
      <c r="D6" s="117" t="s">
        <v>106</v>
      </c>
      <c r="E6" s="118" t="s">
        <v>95</v>
      </c>
      <c r="F6" s="113" t="s">
        <v>96</v>
      </c>
      <c r="G6" s="132">
        <v>2116</v>
      </c>
      <c r="H6" s="126"/>
      <c r="I6" s="127">
        <f t="shared" ref="I6:I18" si="0">H6*G6</f>
        <v>0</v>
      </c>
      <c r="J6" s="120"/>
    </row>
    <row r="7" spans="2:10" ht="29.25" customHeight="1">
      <c r="B7" s="115"/>
      <c r="C7" s="116"/>
      <c r="D7" s="117" t="s">
        <v>98</v>
      </c>
      <c r="E7" s="118"/>
      <c r="F7" s="113"/>
      <c r="G7" s="132"/>
      <c r="H7" s="133"/>
      <c r="I7" s="127"/>
      <c r="J7" s="120"/>
    </row>
    <row r="8" spans="2:10" ht="29.25" customHeight="1">
      <c r="B8" s="115"/>
      <c r="C8" s="116"/>
      <c r="D8" s="117" t="s">
        <v>99</v>
      </c>
      <c r="E8" s="118"/>
      <c r="F8" s="113"/>
      <c r="G8" s="132"/>
      <c r="H8" s="133"/>
      <c r="I8" s="127"/>
      <c r="J8" s="120"/>
    </row>
    <row r="9" spans="2:10" ht="29.25" customHeight="1">
      <c r="B9" s="115">
        <v>3</v>
      </c>
      <c r="C9" s="116">
        <v>1912000045</v>
      </c>
      <c r="D9" s="117" t="s">
        <v>94</v>
      </c>
      <c r="E9" s="118" t="s">
        <v>95</v>
      </c>
      <c r="F9" s="113" t="s">
        <v>96</v>
      </c>
      <c r="G9" s="132">
        <v>150</v>
      </c>
      <c r="H9" s="126"/>
      <c r="I9" s="127">
        <f t="shared" si="0"/>
        <v>0</v>
      </c>
      <c r="J9" s="121"/>
    </row>
    <row r="10" spans="2:10" ht="29.25" customHeight="1">
      <c r="B10" s="115">
        <v>4</v>
      </c>
      <c r="C10" s="116">
        <v>1912000044</v>
      </c>
      <c r="D10" s="117" t="s">
        <v>107</v>
      </c>
      <c r="E10" s="118" t="s">
        <v>95</v>
      </c>
      <c r="F10" s="113" t="s">
        <v>96</v>
      </c>
      <c r="G10" s="132">
        <v>340</v>
      </c>
      <c r="H10" s="126"/>
      <c r="I10" s="127">
        <f t="shared" si="0"/>
        <v>0</v>
      </c>
      <c r="J10" s="121"/>
    </row>
    <row r="11" spans="2:10" ht="29.25" customHeight="1">
      <c r="B11" s="115"/>
      <c r="C11" s="116"/>
      <c r="D11" s="117" t="s">
        <v>100</v>
      </c>
      <c r="E11" s="118"/>
      <c r="F11" s="113"/>
      <c r="G11" s="132"/>
      <c r="H11" s="133"/>
      <c r="I11" s="127"/>
      <c r="J11" s="121"/>
    </row>
    <row r="12" spans="2:10" ht="29.25" customHeight="1">
      <c r="B12" s="115"/>
      <c r="C12" s="116"/>
      <c r="D12" s="117" t="s">
        <v>101</v>
      </c>
      <c r="E12" s="118"/>
      <c r="F12" s="113"/>
      <c r="G12" s="132"/>
      <c r="H12" s="133"/>
      <c r="I12" s="127"/>
      <c r="J12" s="121"/>
    </row>
    <row r="13" spans="2:10" ht="29.25" customHeight="1">
      <c r="B13" s="115">
        <v>5</v>
      </c>
      <c r="C13" s="116">
        <v>1912000047</v>
      </c>
      <c r="D13" s="117" t="s">
        <v>97</v>
      </c>
      <c r="E13" s="118" t="s">
        <v>95</v>
      </c>
      <c r="F13" s="113" t="s">
        <v>96</v>
      </c>
      <c r="G13" s="132">
        <v>51</v>
      </c>
      <c r="H13" s="126"/>
      <c r="I13" s="127">
        <f t="shared" si="0"/>
        <v>0</v>
      </c>
      <c r="J13" s="121"/>
    </row>
    <row r="14" spans="2:10" ht="29.25" customHeight="1">
      <c r="B14" s="115">
        <v>6</v>
      </c>
      <c r="C14" s="116">
        <v>1912000046</v>
      </c>
      <c r="D14" s="117" t="s">
        <v>108</v>
      </c>
      <c r="E14" s="118" t="s">
        <v>95</v>
      </c>
      <c r="F14" s="113" t="s">
        <v>96</v>
      </c>
      <c r="G14" s="132">
        <v>102</v>
      </c>
      <c r="H14" s="126"/>
      <c r="I14" s="127">
        <f t="shared" si="0"/>
        <v>0</v>
      </c>
      <c r="J14" s="121"/>
    </row>
    <row r="15" spans="2:10" ht="29.25" customHeight="1">
      <c r="B15" s="115"/>
      <c r="C15" s="116"/>
      <c r="D15" s="117" t="s">
        <v>102</v>
      </c>
      <c r="E15" s="118"/>
      <c r="F15" s="113"/>
      <c r="G15" s="132"/>
      <c r="H15" s="133"/>
      <c r="I15" s="127"/>
      <c r="J15" s="121"/>
    </row>
    <row r="16" spans="2:10" ht="29.25" customHeight="1">
      <c r="B16" s="115"/>
      <c r="C16" s="116"/>
      <c r="D16" s="117" t="s">
        <v>103</v>
      </c>
      <c r="E16" s="118"/>
      <c r="F16" s="113"/>
      <c r="G16" s="132"/>
      <c r="H16" s="133"/>
      <c r="I16" s="127"/>
      <c r="J16" s="121"/>
    </row>
    <row r="17" spans="2:10" ht="29.25" customHeight="1">
      <c r="B17" s="115">
        <v>7</v>
      </c>
      <c r="C17" s="116">
        <v>1912000043</v>
      </c>
      <c r="D17" s="117" t="s">
        <v>93</v>
      </c>
      <c r="E17" s="118" t="s">
        <v>95</v>
      </c>
      <c r="F17" s="113" t="s">
        <v>96</v>
      </c>
      <c r="G17" s="132">
        <v>235</v>
      </c>
      <c r="H17" s="126"/>
      <c r="I17" s="127">
        <f t="shared" si="0"/>
        <v>0</v>
      </c>
      <c r="J17" s="121"/>
    </row>
    <row r="18" spans="2:10" ht="29.25" customHeight="1">
      <c r="B18" s="115">
        <v>8</v>
      </c>
      <c r="C18" s="116">
        <v>1912000042</v>
      </c>
      <c r="D18" s="117" t="s">
        <v>109</v>
      </c>
      <c r="E18" s="118" t="s">
        <v>95</v>
      </c>
      <c r="F18" s="113" t="s">
        <v>96</v>
      </c>
      <c r="G18" s="132">
        <v>440</v>
      </c>
      <c r="H18" s="126"/>
      <c r="I18" s="127">
        <f t="shared" si="0"/>
        <v>0</v>
      </c>
      <c r="J18" s="121"/>
    </row>
    <row r="19" spans="2:10" ht="29.25" customHeight="1">
      <c r="B19" s="131"/>
      <c r="C19" s="119"/>
      <c r="D19" s="117" t="s">
        <v>104</v>
      </c>
      <c r="E19" s="118"/>
      <c r="F19" s="112"/>
      <c r="G19" s="132"/>
      <c r="H19" s="134"/>
      <c r="I19" s="127"/>
      <c r="J19" s="122"/>
    </row>
    <row r="20" spans="2:10" ht="29.25" customHeight="1">
      <c r="B20" s="131"/>
      <c r="C20" s="119"/>
      <c r="D20" s="117" t="s">
        <v>105</v>
      </c>
      <c r="E20" s="118"/>
      <c r="F20" s="112"/>
      <c r="G20" s="132"/>
      <c r="H20" s="134"/>
      <c r="I20" s="127"/>
      <c r="J20" s="122"/>
    </row>
    <row r="21" spans="2:10" ht="29.25" customHeight="1" thickBot="1">
      <c r="B21" s="139" t="s">
        <v>22</v>
      </c>
      <c r="C21" s="140"/>
      <c r="D21" s="140"/>
      <c r="E21" s="140"/>
      <c r="F21" s="114"/>
      <c r="G21" s="130">
        <f>SUM(G5:G20)</f>
        <v>4694</v>
      </c>
      <c r="H21" s="128"/>
      <c r="I21" s="129">
        <f>SUM(I5:I20)</f>
        <v>0</v>
      </c>
      <c r="J21" s="123"/>
    </row>
    <row r="22" spans="2:10" s="16" customFormat="1" ht="27" customHeight="1">
      <c r="B22" s="15"/>
      <c r="C22" s="16" t="s">
        <v>110</v>
      </c>
      <c r="D22" s="106"/>
      <c r="E22" s="17"/>
    </row>
    <row r="23" spans="2:10" s="16" customFormat="1" ht="27" customHeight="1">
      <c r="B23" s="15"/>
      <c r="C23" s="19" t="s">
        <v>111</v>
      </c>
      <c r="D23" s="107"/>
      <c r="E23" s="19"/>
    </row>
  </sheetData>
  <mergeCells count="2">
    <mergeCell ref="B21:E21"/>
    <mergeCell ref="B1:J1"/>
  </mergeCells>
  <phoneticPr fontId="1" type="noConversion"/>
  <pageMargins left="0.17" right="0.11811023622047245" top="0.39" bottom="0.23" header="0.31496062992125984" footer="0.18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3"/>
  <sheetViews>
    <sheetView workbookViewId="0">
      <selection activeCell="H18" sqref="H18"/>
    </sheetView>
  </sheetViews>
  <sheetFormatPr defaultRowHeight="18.75"/>
  <cols>
    <col min="1" max="1" width="4" style="1" customWidth="1"/>
    <col min="2" max="2" width="11.25" style="1" customWidth="1"/>
    <col min="3" max="3" width="17.125" style="5" customWidth="1"/>
    <col min="4" max="4" width="31.5" style="4" customWidth="1"/>
    <col min="5" max="5" width="4.875" style="1" customWidth="1"/>
    <col min="6" max="6" width="10.5" style="1" customWidth="1"/>
    <col min="7" max="7" width="14.5" style="3" customWidth="1"/>
    <col min="8" max="8" width="17.375" style="2" customWidth="1"/>
    <col min="9" max="9" width="32.5" style="1" customWidth="1"/>
    <col min="10" max="16384" width="9" style="1"/>
  </cols>
  <sheetData>
    <row r="1" spans="1:10" ht="39.75" thickBot="1">
      <c r="A1" s="145" t="s">
        <v>89</v>
      </c>
      <c r="B1" s="145"/>
      <c r="C1" s="145"/>
      <c r="D1" s="145"/>
      <c r="E1" s="145"/>
      <c r="F1" s="145"/>
      <c r="G1" s="145"/>
      <c r="H1" s="145"/>
      <c r="I1" s="145"/>
    </row>
    <row r="2" spans="1:10" ht="28.5" customHeight="1">
      <c r="A2" s="146" t="s">
        <v>90</v>
      </c>
      <c r="B2" s="147"/>
      <c r="C2" s="148" t="s">
        <v>15</v>
      </c>
      <c r="D2" s="149"/>
      <c r="E2" s="150">
        <f>H14</f>
        <v>0</v>
      </c>
      <c r="F2" s="150"/>
      <c r="G2" s="150"/>
      <c r="H2" s="9" t="s">
        <v>12</v>
      </c>
      <c r="I2" s="10" t="s">
        <v>23</v>
      </c>
    </row>
    <row r="3" spans="1:10" ht="28.5" customHeight="1">
      <c r="A3" s="151" t="s">
        <v>91</v>
      </c>
      <c r="B3" s="152"/>
      <c r="C3" s="155" t="s">
        <v>14</v>
      </c>
      <c r="D3" s="156"/>
      <c r="E3" s="157"/>
      <c r="F3" s="158"/>
      <c r="G3" s="159"/>
      <c r="H3" s="11" t="s">
        <v>13</v>
      </c>
      <c r="I3" s="12"/>
      <c r="J3" s="38"/>
    </row>
    <row r="4" spans="1:10" ht="28.5" customHeight="1" thickBot="1">
      <c r="A4" s="153"/>
      <c r="B4" s="154"/>
      <c r="C4" s="13" t="s">
        <v>20</v>
      </c>
      <c r="D4" s="160"/>
      <c r="E4" s="160"/>
      <c r="F4" s="160"/>
      <c r="G4" s="160"/>
      <c r="H4" s="21" t="s">
        <v>11</v>
      </c>
      <c r="I4" s="14" t="s">
        <v>16</v>
      </c>
    </row>
    <row r="5" spans="1:10" ht="5.25" customHeight="1" thickBot="1">
      <c r="A5" s="7"/>
      <c r="B5" s="7"/>
      <c r="C5" s="8"/>
      <c r="D5" s="7"/>
      <c r="E5" s="7"/>
      <c r="F5" s="7"/>
      <c r="G5" s="7"/>
      <c r="H5" s="7"/>
    </row>
    <row r="6" spans="1:10" ht="28.5" customHeight="1">
      <c r="A6" s="28" t="s">
        <v>0</v>
      </c>
      <c r="B6" s="29" t="s">
        <v>10</v>
      </c>
      <c r="C6" s="30" t="s">
        <v>1</v>
      </c>
      <c r="D6" s="29" t="s">
        <v>9</v>
      </c>
      <c r="E6" s="29" t="s">
        <v>2</v>
      </c>
      <c r="F6" s="31" t="s">
        <v>8</v>
      </c>
      <c r="G6" s="32" t="s">
        <v>3</v>
      </c>
      <c r="H6" s="33" t="s">
        <v>7</v>
      </c>
      <c r="I6" s="34" t="s">
        <v>4</v>
      </c>
    </row>
    <row r="7" spans="1:10" ht="28.5" customHeight="1">
      <c r="A7" s="6">
        <v>1</v>
      </c>
      <c r="B7" s="22">
        <v>3044020001</v>
      </c>
      <c r="C7" s="23" t="s">
        <v>27</v>
      </c>
      <c r="D7" s="23" t="s">
        <v>28</v>
      </c>
      <c r="E7" s="25" t="s">
        <v>21</v>
      </c>
      <c r="F7" s="43">
        <v>95000</v>
      </c>
      <c r="G7" s="22"/>
      <c r="H7" s="27">
        <f t="shared" ref="H7:H13" si="0">G7*F7</f>
        <v>0</v>
      </c>
      <c r="I7" s="39"/>
    </row>
    <row r="8" spans="1:10" ht="28.5" customHeight="1">
      <c r="A8" s="6">
        <v>2</v>
      </c>
      <c r="B8" s="22">
        <v>3044030001</v>
      </c>
      <c r="C8" s="23" t="s">
        <v>29</v>
      </c>
      <c r="D8" s="23" t="s">
        <v>30</v>
      </c>
      <c r="E8" s="25" t="s">
        <v>21</v>
      </c>
      <c r="F8" s="43">
        <v>63000</v>
      </c>
      <c r="G8" s="22"/>
      <c r="H8" s="27">
        <f t="shared" si="0"/>
        <v>0</v>
      </c>
      <c r="I8" s="39"/>
    </row>
    <row r="9" spans="1:10" ht="28.5" customHeight="1">
      <c r="A9" s="6">
        <v>3</v>
      </c>
      <c r="B9" s="22">
        <v>3044030003</v>
      </c>
      <c r="C9" s="23" t="s">
        <v>31</v>
      </c>
      <c r="D9" s="23" t="s">
        <v>32</v>
      </c>
      <c r="E9" s="25" t="s">
        <v>21</v>
      </c>
      <c r="F9" s="43">
        <v>62000</v>
      </c>
      <c r="G9" s="22"/>
      <c r="H9" s="27">
        <f t="shared" si="0"/>
        <v>0</v>
      </c>
      <c r="I9" s="40"/>
    </row>
    <row r="10" spans="1:10" ht="28.5" customHeight="1">
      <c r="A10" s="6">
        <v>4</v>
      </c>
      <c r="B10" s="22">
        <v>3044020002</v>
      </c>
      <c r="C10" s="23" t="s">
        <v>33</v>
      </c>
      <c r="D10" s="23" t="s">
        <v>34</v>
      </c>
      <c r="E10" s="25" t="s">
        <v>21</v>
      </c>
      <c r="F10" s="43">
        <v>49000</v>
      </c>
      <c r="G10" s="22"/>
      <c r="H10" s="27">
        <f t="shared" si="0"/>
        <v>0</v>
      </c>
      <c r="I10" s="39"/>
    </row>
    <row r="11" spans="1:10" ht="28.5" customHeight="1">
      <c r="A11" s="6">
        <v>5</v>
      </c>
      <c r="B11" s="22">
        <v>3044020003</v>
      </c>
      <c r="C11" s="23" t="s">
        <v>35</v>
      </c>
      <c r="D11" s="23" t="s">
        <v>28</v>
      </c>
      <c r="E11" s="25" t="s">
        <v>21</v>
      </c>
      <c r="F11" s="43">
        <v>27000</v>
      </c>
      <c r="G11" s="22"/>
      <c r="H11" s="27">
        <f t="shared" si="0"/>
        <v>0</v>
      </c>
      <c r="I11" s="39"/>
    </row>
    <row r="12" spans="1:10" ht="28.5" customHeight="1">
      <c r="A12" s="6">
        <v>6</v>
      </c>
      <c r="B12" s="22">
        <v>3044030002</v>
      </c>
      <c r="C12" s="26" t="s">
        <v>36</v>
      </c>
      <c r="D12" s="23" t="s">
        <v>37</v>
      </c>
      <c r="E12" s="25" t="s">
        <v>21</v>
      </c>
      <c r="F12" s="43">
        <v>1000</v>
      </c>
      <c r="G12" s="22"/>
      <c r="H12" s="27">
        <f t="shared" si="0"/>
        <v>0</v>
      </c>
      <c r="I12" s="39"/>
    </row>
    <row r="13" spans="1:10" ht="28.5" customHeight="1">
      <c r="A13" s="6">
        <v>7</v>
      </c>
      <c r="B13" s="22">
        <v>3044020004</v>
      </c>
      <c r="C13" s="24" t="s">
        <v>38</v>
      </c>
      <c r="D13" s="23" t="s">
        <v>28</v>
      </c>
      <c r="E13" s="25" t="s">
        <v>21</v>
      </c>
      <c r="F13" s="43">
        <v>30000</v>
      </c>
      <c r="G13" s="22"/>
      <c r="H13" s="27">
        <f t="shared" si="0"/>
        <v>0</v>
      </c>
      <c r="I13" s="40"/>
    </row>
    <row r="14" spans="1:10" ht="28.5" customHeight="1" thickBot="1">
      <c r="A14" s="142" t="s">
        <v>22</v>
      </c>
      <c r="B14" s="143"/>
      <c r="C14" s="143"/>
      <c r="D14" s="143"/>
      <c r="E14" s="35"/>
      <c r="F14" s="37">
        <f>SUM(F7:F13)</f>
        <v>327000</v>
      </c>
      <c r="G14" s="36"/>
      <c r="H14" s="42">
        <f>SUM(H7:H13)</f>
        <v>0</v>
      </c>
      <c r="I14" s="41"/>
    </row>
    <row r="15" spans="1:10" ht="20.25">
      <c r="A15" s="20" t="s">
        <v>6</v>
      </c>
    </row>
    <row r="16" spans="1:10" s="16" customFormat="1" ht="19.5" customHeight="1">
      <c r="A16" s="15" t="s">
        <v>24</v>
      </c>
      <c r="D16" s="17"/>
    </row>
    <row r="17" spans="1:9" s="16" customFormat="1" ht="19.5" customHeight="1">
      <c r="A17" s="15" t="s">
        <v>17</v>
      </c>
      <c r="D17" s="17"/>
    </row>
    <row r="18" spans="1:9" s="16" customFormat="1" ht="19.5" customHeight="1">
      <c r="A18" s="15" t="s">
        <v>5</v>
      </c>
      <c r="D18" s="17"/>
    </row>
    <row r="19" spans="1:9" s="16" customFormat="1" ht="19.5" customHeight="1">
      <c r="A19" s="15" t="s">
        <v>19</v>
      </c>
      <c r="D19" s="17"/>
    </row>
    <row r="20" spans="1:9" s="16" customFormat="1" ht="19.5" customHeight="1">
      <c r="A20" s="144" t="s">
        <v>18</v>
      </c>
      <c r="B20" s="144"/>
      <c r="C20" s="144"/>
      <c r="D20" s="144"/>
      <c r="E20" s="144"/>
      <c r="F20" s="144"/>
      <c r="G20" s="144"/>
      <c r="H20" s="144"/>
    </row>
    <row r="21" spans="1:9" s="16" customFormat="1" ht="19.5" customHeight="1">
      <c r="A21" s="144" t="s">
        <v>26</v>
      </c>
      <c r="B21" s="144"/>
      <c r="C21" s="144"/>
      <c r="D21" s="144"/>
      <c r="E21" s="144"/>
      <c r="F21" s="144"/>
      <c r="G21" s="144"/>
      <c r="H21" s="144"/>
      <c r="I21" s="144"/>
    </row>
    <row r="22" spans="1:9" s="16" customFormat="1" ht="19.5" customHeight="1">
      <c r="A22" s="144" t="s">
        <v>25</v>
      </c>
      <c r="B22" s="144"/>
      <c r="C22" s="144"/>
      <c r="D22" s="144"/>
      <c r="E22" s="144"/>
      <c r="F22" s="144"/>
      <c r="G22" s="144"/>
      <c r="H22" s="144"/>
      <c r="I22" s="144"/>
    </row>
    <row r="23" spans="1:9" s="16" customFormat="1" ht="27" customHeight="1">
      <c r="A23" s="15" t="s">
        <v>87</v>
      </c>
      <c r="B23" s="18"/>
      <c r="C23" s="18"/>
      <c r="D23" s="19"/>
    </row>
  </sheetData>
  <mergeCells count="12">
    <mergeCell ref="A14:D14"/>
    <mergeCell ref="A20:H20"/>
    <mergeCell ref="A21:I21"/>
    <mergeCell ref="A22:I22"/>
    <mergeCell ref="A1:I1"/>
    <mergeCell ref="A2:B2"/>
    <mergeCell ref="C2:D2"/>
    <mergeCell ref="E2:G2"/>
    <mergeCell ref="A3:B4"/>
    <mergeCell ref="C3:D3"/>
    <mergeCell ref="E3:G3"/>
    <mergeCell ref="D4:G4"/>
  </mergeCells>
  <phoneticPr fontId="1" type="noConversion"/>
  <pageMargins left="0.70866141732283472" right="0.11811023622047245" top="0.15748031496062992" bottom="0.15748031496062992" header="0.31496062992125984" footer="0.11811023622047245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J39"/>
  <sheetViews>
    <sheetView zoomScale="85" workbookViewId="0">
      <selection activeCell="O10" sqref="O10"/>
    </sheetView>
  </sheetViews>
  <sheetFormatPr defaultRowHeight="13.5"/>
  <cols>
    <col min="1" max="1" width="4.875" style="44" customWidth="1"/>
    <col min="2" max="2" width="15.875" style="44" customWidth="1"/>
    <col min="3" max="3" width="6.625" style="44" customWidth="1"/>
    <col min="4" max="4" width="6.875" style="44" customWidth="1"/>
    <col min="5" max="5" width="6.625" style="44" customWidth="1"/>
    <col min="6" max="6" width="6.75" style="44" customWidth="1"/>
    <col min="7" max="8" width="6.5" style="44" customWidth="1"/>
    <col min="9" max="9" width="5.875" style="44" customWidth="1"/>
    <col min="10" max="10" width="23.875" style="44" customWidth="1"/>
    <col min="11" max="247" width="9" style="44"/>
    <col min="248" max="248" width="4.875" style="44" customWidth="1"/>
    <col min="249" max="249" width="11.375" style="44" customWidth="1"/>
    <col min="250" max="250" width="6.625" style="44" customWidth="1"/>
    <col min="251" max="251" width="6.875" style="44" customWidth="1"/>
    <col min="252" max="252" width="6.625" style="44" customWidth="1"/>
    <col min="253" max="253" width="6.75" style="44" customWidth="1"/>
    <col min="254" max="255" width="6.5" style="44" customWidth="1"/>
    <col min="256" max="256" width="5.875" style="44" customWidth="1"/>
    <col min="257" max="257" width="18.75" style="44" customWidth="1"/>
    <col min="258" max="503" width="9" style="44"/>
    <col min="504" max="504" width="4.875" style="44" customWidth="1"/>
    <col min="505" max="505" width="11.375" style="44" customWidth="1"/>
    <col min="506" max="506" width="6.625" style="44" customWidth="1"/>
    <col min="507" max="507" width="6.875" style="44" customWidth="1"/>
    <col min="508" max="508" width="6.625" style="44" customWidth="1"/>
    <col min="509" max="509" width="6.75" style="44" customWidth="1"/>
    <col min="510" max="511" width="6.5" style="44" customWidth="1"/>
    <col min="512" max="512" width="5.875" style="44" customWidth="1"/>
    <col min="513" max="513" width="18.75" style="44" customWidth="1"/>
    <col min="514" max="759" width="9" style="44"/>
    <col min="760" max="760" width="4.875" style="44" customWidth="1"/>
    <col min="761" max="761" width="11.375" style="44" customWidth="1"/>
    <col min="762" max="762" width="6.625" style="44" customWidth="1"/>
    <col min="763" max="763" width="6.875" style="44" customWidth="1"/>
    <col min="764" max="764" width="6.625" style="44" customWidth="1"/>
    <col min="765" max="765" width="6.75" style="44" customWidth="1"/>
    <col min="766" max="767" width="6.5" style="44" customWidth="1"/>
    <col min="768" max="768" width="5.875" style="44" customWidth="1"/>
    <col min="769" max="769" width="18.75" style="44" customWidth="1"/>
    <col min="770" max="1015" width="9" style="44"/>
    <col min="1016" max="1016" width="4.875" style="44" customWidth="1"/>
    <col min="1017" max="1017" width="11.375" style="44" customWidth="1"/>
    <col min="1018" max="1018" width="6.625" style="44" customWidth="1"/>
    <col min="1019" max="1019" width="6.875" style="44" customWidth="1"/>
    <col min="1020" max="1020" width="6.625" style="44" customWidth="1"/>
    <col min="1021" max="1021" width="6.75" style="44" customWidth="1"/>
    <col min="1022" max="1023" width="6.5" style="44" customWidth="1"/>
    <col min="1024" max="1024" width="5.875" style="44" customWidth="1"/>
    <col min="1025" max="1025" width="18.75" style="44" customWidth="1"/>
    <col min="1026" max="1271" width="9" style="44"/>
    <col min="1272" max="1272" width="4.875" style="44" customWidth="1"/>
    <col min="1273" max="1273" width="11.375" style="44" customWidth="1"/>
    <col min="1274" max="1274" width="6.625" style="44" customWidth="1"/>
    <col min="1275" max="1275" width="6.875" style="44" customWidth="1"/>
    <col min="1276" max="1276" width="6.625" style="44" customWidth="1"/>
    <col min="1277" max="1277" width="6.75" style="44" customWidth="1"/>
    <col min="1278" max="1279" width="6.5" style="44" customWidth="1"/>
    <col min="1280" max="1280" width="5.875" style="44" customWidth="1"/>
    <col min="1281" max="1281" width="18.75" style="44" customWidth="1"/>
    <col min="1282" max="1527" width="9" style="44"/>
    <col min="1528" max="1528" width="4.875" style="44" customWidth="1"/>
    <col min="1529" max="1529" width="11.375" style="44" customWidth="1"/>
    <col min="1530" max="1530" width="6.625" style="44" customWidth="1"/>
    <col min="1531" max="1531" width="6.875" style="44" customWidth="1"/>
    <col min="1532" max="1532" width="6.625" style="44" customWidth="1"/>
    <col min="1533" max="1533" width="6.75" style="44" customWidth="1"/>
    <col min="1534" max="1535" width="6.5" style="44" customWidth="1"/>
    <col min="1536" max="1536" width="5.875" style="44" customWidth="1"/>
    <col min="1537" max="1537" width="18.75" style="44" customWidth="1"/>
    <col min="1538" max="1783" width="9" style="44"/>
    <col min="1784" max="1784" width="4.875" style="44" customWidth="1"/>
    <col min="1785" max="1785" width="11.375" style="44" customWidth="1"/>
    <col min="1786" max="1786" width="6.625" style="44" customWidth="1"/>
    <col min="1787" max="1787" width="6.875" style="44" customWidth="1"/>
    <col min="1788" max="1788" width="6.625" style="44" customWidth="1"/>
    <col min="1789" max="1789" width="6.75" style="44" customWidth="1"/>
    <col min="1790" max="1791" width="6.5" style="44" customWidth="1"/>
    <col min="1792" max="1792" width="5.875" style="44" customWidth="1"/>
    <col min="1793" max="1793" width="18.75" style="44" customWidth="1"/>
    <col min="1794" max="2039" width="9" style="44"/>
    <col min="2040" max="2040" width="4.875" style="44" customWidth="1"/>
    <col min="2041" max="2041" width="11.375" style="44" customWidth="1"/>
    <col min="2042" max="2042" width="6.625" style="44" customWidth="1"/>
    <col min="2043" max="2043" width="6.875" style="44" customWidth="1"/>
    <col min="2044" max="2044" width="6.625" style="44" customWidth="1"/>
    <col min="2045" max="2045" width="6.75" style="44" customWidth="1"/>
    <col min="2046" max="2047" width="6.5" style="44" customWidth="1"/>
    <col min="2048" max="2048" width="5.875" style="44" customWidth="1"/>
    <col min="2049" max="2049" width="18.75" style="44" customWidth="1"/>
    <col min="2050" max="2295" width="9" style="44"/>
    <col min="2296" max="2296" width="4.875" style="44" customWidth="1"/>
    <col min="2297" max="2297" width="11.375" style="44" customWidth="1"/>
    <col min="2298" max="2298" width="6.625" style="44" customWidth="1"/>
    <col min="2299" max="2299" width="6.875" style="44" customWidth="1"/>
    <col min="2300" max="2300" width="6.625" style="44" customWidth="1"/>
    <col min="2301" max="2301" width="6.75" style="44" customWidth="1"/>
    <col min="2302" max="2303" width="6.5" style="44" customWidth="1"/>
    <col min="2304" max="2304" width="5.875" style="44" customWidth="1"/>
    <col min="2305" max="2305" width="18.75" style="44" customWidth="1"/>
    <col min="2306" max="2551" width="9" style="44"/>
    <col min="2552" max="2552" width="4.875" style="44" customWidth="1"/>
    <col min="2553" max="2553" width="11.375" style="44" customWidth="1"/>
    <col min="2554" max="2554" width="6.625" style="44" customWidth="1"/>
    <col min="2555" max="2555" width="6.875" style="44" customWidth="1"/>
    <col min="2556" max="2556" width="6.625" style="44" customWidth="1"/>
    <col min="2557" max="2557" width="6.75" style="44" customWidth="1"/>
    <col min="2558" max="2559" width="6.5" style="44" customWidth="1"/>
    <col min="2560" max="2560" width="5.875" style="44" customWidth="1"/>
    <col min="2561" max="2561" width="18.75" style="44" customWidth="1"/>
    <col min="2562" max="2807" width="9" style="44"/>
    <col min="2808" max="2808" width="4.875" style="44" customWidth="1"/>
    <col min="2809" max="2809" width="11.375" style="44" customWidth="1"/>
    <col min="2810" max="2810" width="6.625" style="44" customWidth="1"/>
    <col min="2811" max="2811" width="6.875" style="44" customWidth="1"/>
    <col min="2812" max="2812" width="6.625" style="44" customWidth="1"/>
    <col min="2813" max="2813" width="6.75" style="44" customWidth="1"/>
    <col min="2814" max="2815" width="6.5" style="44" customWidth="1"/>
    <col min="2816" max="2816" width="5.875" style="44" customWidth="1"/>
    <col min="2817" max="2817" width="18.75" style="44" customWidth="1"/>
    <col min="2818" max="3063" width="9" style="44"/>
    <col min="3064" max="3064" width="4.875" style="44" customWidth="1"/>
    <col min="3065" max="3065" width="11.375" style="44" customWidth="1"/>
    <col min="3066" max="3066" width="6.625" style="44" customWidth="1"/>
    <col min="3067" max="3067" width="6.875" style="44" customWidth="1"/>
    <col min="3068" max="3068" width="6.625" style="44" customWidth="1"/>
    <col min="3069" max="3069" width="6.75" style="44" customWidth="1"/>
    <col min="3070" max="3071" width="6.5" style="44" customWidth="1"/>
    <col min="3072" max="3072" width="5.875" style="44" customWidth="1"/>
    <col min="3073" max="3073" width="18.75" style="44" customWidth="1"/>
    <col min="3074" max="3319" width="9" style="44"/>
    <col min="3320" max="3320" width="4.875" style="44" customWidth="1"/>
    <col min="3321" max="3321" width="11.375" style="44" customWidth="1"/>
    <col min="3322" max="3322" width="6.625" style="44" customWidth="1"/>
    <col min="3323" max="3323" width="6.875" style="44" customWidth="1"/>
    <col min="3324" max="3324" width="6.625" style="44" customWidth="1"/>
    <col min="3325" max="3325" width="6.75" style="44" customWidth="1"/>
    <col min="3326" max="3327" width="6.5" style="44" customWidth="1"/>
    <col min="3328" max="3328" width="5.875" style="44" customWidth="1"/>
    <col min="3329" max="3329" width="18.75" style="44" customWidth="1"/>
    <col min="3330" max="3575" width="9" style="44"/>
    <col min="3576" max="3576" width="4.875" style="44" customWidth="1"/>
    <col min="3577" max="3577" width="11.375" style="44" customWidth="1"/>
    <col min="3578" max="3578" width="6.625" style="44" customWidth="1"/>
    <col min="3579" max="3579" width="6.875" style="44" customWidth="1"/>
    <col min="3580" max="3580" width="6.625" style="44" customWidth="1"/>
    <col min="3581" max="3581" width="6.75" style="44" customWidth="1"/>
    <col min="3582" max="3583" width="6.5" style="44" customWidth="1"/>
    <col min="3584" max="3584" width="5.875" style="44" customWidth="1"/>
    <col min="3585" max="3585" width="18.75" style="44" customWidth="1"/>
    <col min="3586" max="3831" width="9" style="44"/>
    <col min="3832" max="3832" width="4.875" style="44" customWidth="1"/>
    <col min="3833" max="3833" width="11.375" style="44" customWidth="1"/>
    <col min="3834" max="3834" width="6.625" style="44" customWidth="1"/>
    <col min="3835" max="3835" width="6.875" style="44" customWidth="1"/>
    <col min="3836" max="3836" width="6.625" style="44" customWidth="1"/>
    <col min="3837" max="3837" width="6.75" style="44" customWidth="1"/>
    <col min="3838" max="3839" width="6.5" style="44" customWidth="1"/>
    <col min="3840" max="3840" width="5.875" style="44" customWidth="1"/>
    <col min="3841" max="3841" width="18.75" style="44" customWidth="1"/>
    <col min="3842" max="4087" width="9" style="44"/>
    <col min="4088" max="4088" width="4.875" style="44" customWidth="1"/>
    <col min="4089" max="4089" width="11.375" style="44" customWidth="1"/>
    <col min="4090" max="4090" width="6.625" style="44" customWidth="1"/>
    <col min="4091" max="4091" width="6.875" style="44" customWidth="1"/>
    <col min="4092" max="4092" width="6.625" style="44" customWidth="1"/>
    <col min="4093" max="4093" width="6.75" style="44" customWidth="1"/>
    <col min="4094" max="4095" width="6.5" style="44" customWidth="1"/>
    <col min="4096" max="4096" width="5.875" style="44" customWidth="1"/>
    <col min="4097" max="4097" width="18.75" style="44" customWidth="1"/>
    <col min="4098" max="4343" width="9" style="44"/>
    <col min="4344" max="4344" width="4.875" style="44" customWidth="1"/>
    <col min="4345" max="4345" width="11.375" style="44" customWidth="1"/>
    <col min="4346" max="4346" width="6.625" style="44" customWidth="1"/>
    <col min="4347" max="4347" width="6.875" style="44" customWidth="1"/>
    <col min="4348" max="4348" width="6.625" style="44" customWidth="1"/>
    <col min="4349" max="4349" width="6.75" style="44" customWidth="1"/>
    <col min="4350" max="4351" width="6.5" style="44" customWidth="1"/>
    <col min="4352" max="4352" width="5.875" style="44" customWidth="1"/>
    <col min="4353" max="4353" width="18.75" style="44" customWidth="1"/>
    <col min="4354" max="4599" width="9" style="44"/>
    <col min="4600" max="4600" width="4.875" style="44" customWidth="1"/>
    <col min="4601" max="4601" width="11.375" style="44" customWidth="1"/>
    <col min="4602" max="4602" width="6.625" style="44" customWidth="1"/>
    <col min="4603" max="4603" width="6.875" style="44" customWidth="1"/>
    <col min="4604" max="4604" width="6.625" style="44" customWidth="1"/>
    <col min="4605" max="4605" width="6.75" style="44" customWidth="1"/>
    <col min="4606" max="4607" width="6.5" style="44" customWidth="1"/>
    <col min="4608" max="4608" width="5.875" style="44" customWidth="1"/>
    <col min="4609" max="4609" width="18.75" style="44" customWidth="1"/>
    <col min="4610" max="4855" width="9" style="44"/>
    <col min="4856" max="4856" width="4.875" style="44" customWidth="1"/>
    <col min="4857" max="4857" width="11.375" style="44" customWidth="1"/>
    <col min="4858" max="4858" width="6.625" style="44" customWidth="1"/>
    <col min="4859" max="4859" width="6.875" style="44" customWidth="1"/>
    <col min="4860" max="4860" width="6.625" style="44" customWidth="1"/>
    <col min="4861" max="4861" width="6.75" style="44" customWidth="1"/>
    <col min="4862" max="4863" width="6.5" style="44" customWidth="1"/>
    <col min="4864" max="4864" width="5.875" style="44" customWidth="1"/>
    <col min="4865" max="4865" width="18.75" style="44" customWidth="1"/>
    <col min="4866" max="5111" width="9" style="44"/>
    <col min="5112" max="5112" width="4.875" style="44" customWidth="1"/>
    <col min="5113" max="5113" width="11.375" style="44" customWidth="1"/>
    <col min="5114" max="5114" width="6.625" style="44" customWidth="1"/>
    <col min="5115" max="5115" width="6.875" style="44" customWidth="1"/>
    <col min="5116" max="5116" width="6.625" style="44" customWidth="1"/>
    <col min="5117" max="5117" width="6.75" style="44" customWidth="1"/>
    <col min="5118" max="5119" width="6.5" style="44" customWidth="1"/>
    <col min="5120" max="5120" width="5.875" style="44" customWidth="1"/>
    <col min="5121" max="5121" width="18.75" style="44" customWidth="1"/>
    <col min="5122" max="5367" width="9" style="44"/>
    <col min="5368" max="5368" width="4.875" style="44" customWidth="1"/>
    <col min="5369" max="5369" width="11.375" style="44" customWidth="1"/>
    <col min="5370" max="5370" width="6.625" style="44" customWidth="1"/>
    <col min="5371" max="5371" width="6.875" style="44" customWidth="1"/>
    <col min="5372" max="5372" width="6.625" style="44" customWidth="1"/>
    <col min="5373" max="5373" width="6.75" style="44" customWidth="1"/>
    <col min="5374" max="5375" width="6.5" style="44" customWidth="1"/>
    <col min="5376" max="5376" width="5.875" style="44" customWidth="1"/>
    <col min="5377" max="5377" width="18.75" style="44" customWidth="1"/>
    <col min="5378" max="5623" width="9" style="44"/>
    <col min="5624" max="5624" width="4.875" style="44" customWidth="1"/>
    <col min="5625" max="5625" width="11.375" style="44" customWidth="1"/>
    <col min="5626" max="5626" width="6.625" style="44" customWidth="1"/>
    <col min="5627" max="5627" width="6.875" style="44" customWidth="1"/>
    <col min="5628" max="5628" width="6.625" style="44" customWidth="1"/>
    <col min="5629" max="5629" width="6.75" style="44" customWidth="1"/>
    <col min="5630" max="5631" width="6.5" style="44" customWidth="1"/>
    <col min="5632" max="5632" width="5.875" style="44" customWidth="1"/>
    <col min="5633" max="5633" width="18.75" style="44" customWidth="1"/>
    <col min="5634" max="5879" width="9" style="44"/>
    <col min="5880" max="5880" width="4.875" style="44" customWidth="1"/>
    <col min="5881" max="5881" width="11.375" style="44" customWidth="1"/>
    <col min="5882" max="5882" width="6.625" style="44" customWidth="1"/>
    <col min="5883" max="5883" width="6.875" style="44" customWidth="1"/>
    <col min="5884" max="5884" width="6.625" style="44" customWidth="1"/>
    <col min="5885" max="5885" width="6.75" style="44" customWidth="1"/>
    <col min="5886" max="5887" width="6.5" style="44" customWidth="1"/>
    <col min="5888" max="5888" width="5.875" style="44" customWidth="1"/>
    <col min="5889" max="5889" width="18.75" style="44" customWidth="1"/>
    <col min="5890" max="6135" width="9" style="44"/>
    <col min="6136" max="6136" width="4.875" style="44" customWidth="1"/>
    <col min="6137" max="6137" width="11.375" style="44" customWidth="1"/>
    <col min="6138" max="6138" width="6.625" style="44" customWidth="1"/>
    <col min="6139" max="6139" width="6.875" style="44" customWidth="1"/>
    <col min="6140" max="6140" width="6.625" style="44" customWidth="1"/>
    <col min="6141" max="6141" width="6.75" style="44" customWidth="1"/>
    <col min="6142" max="6143" width="6.5" style="44" customWidth="1"/>
    <col min="6144" max="6144" width="5.875" style="44" customWidth="1"/>
    <col min="6145" max="6145" width="18.75" style="44" customWidth="1"/>
    <col min="6146" max="6391" width="9" style="44"/>
    <col min="6392" max="6392" width="4.875" style="44" customWidth="1"/>
    <col min="6393" max="6393" width="11.375" style="44" customWidth="1"/>
    <col min="6394" max="6394" width="6.625" style="44" customWidth="1"/>
    <col min="6395" max="6395" width="6.875" style="44" customWidth="1"/>
    <col min="6396" max="6396" width="6.625" style="44" customWidth="1"/>
    <col min="6397" max="6397" width="6.75" style="44" customWidth="1"/>
    <col min="6398" max="6399" width="6.5" style="44" customWidth="1"/>
    <col min="6400" max="6400" width="5.875" style="44" customWidth="1"/>
    <col min="6401" max="6401" width="18.75" style="44" customWidth="1"/>
    <col min="6402" max="6647" width="9" style="44"/>
    <col min="6648" max="6648" width="4.875" style="44" customWidth="1"/>
    <col min="6649" max="6649" width="11.375" style="44" customWidth="1"/>
    <col min="6650" max="6650" width="6.625" style="44" customWidth="1"/>
    <col min="6651" max="6651" width="6.875" style="44" customWidth="1"/>
    <col min="6652" max="6652" width="6.625" style="44" customWidth="1"/>
    <col min="6653" max="6653" width="6.75" style="44" customWidth="1"/>
    <col min="6654" max="6655" width="6.5" style="44" customWidth="1"/>
    <col min="6656" max="6656" width="5.875" style="44" customWidth="1"/>
    <col min="6657" max="6657" width="18.75" style="44" customWidth="1"/>
    <col min="6658" max="6903" width="9" style="44"/>
    <col min="6904" max="6904" width="4.875" style="44" customWidth="1"/>
    <col min="6905" max="6905" width="11.375" style="44" customWidth="1"/>
    <col min="6906" max="6906" width="6.625" style="44" customWidth="1"/>
    <col min="6907" max="6907" width="6.875" style="44" customWidth="1"/>
    <col min="6908" max="6908" width="6.625" style="44" customWidth="1"/>
    <col min="6909" max="6909" width="6.75" style="44" customWidth="1"/>
    <col min="6910" max="6911" width="6.5" style="44" customWidth="1"/>
    <col min="6912" max="6912" width="5.875" style="44" customWidth="1"/>
    <col min="6913" max="6913" width="18.75" style="44" customWidth="1"/>
    <col min="6914" max="7159" width="9" style="44"/>
    <col min="7160" max="7160" width="4.875" style="44" customWidth="1"/>
    <col min="7161" max="7161" width="11.375" style="44" customWidth="1"/>
    <col min="7162" max="7162" width="6.625" style="44" customWidth="1"/>
    <col min="7163" max="7163" width="6.875" style="44" customWidth="1"/>
    <col min="7164" max="7164" width="6.625" style="44" customWidth="1"/>
    <col min="7165" max="7165" width="6.75" style="44" customWidth="1"/>
    <col min="7166" max="7167" width="6.5" style="44" customWidth="1"/>
    <col min="7168" max="7168" width="5.875" style="44" customWidth="1"/>
    <col min="7169" max="7169" width="18.75" style="44" customWidth="1"/>
    <col min="7170" max="7415" width="9" style="44"/>
    <col min="7416" max="7416" width="4.875" style="44" customWidth="1"/>
    <col min="7417" max="7417" width="11.375" style="44" customWidth="1"/>
    <col min="7418" max="7418" width="6.625" style="44" customWidth="1"/>
    <col min="7419" max="7419" width="6.875" style="44" customWidth="1"/>
    <col min="7420" max="7420" width="6.625" style="44" customWidth="1"/>
    <col min="7421" max="7421" width="6.75" style="44" customWidth="1"/>
    <col min="7422" max="7423" width="6.5" style="44" customWidth="1"/>
    <col min="7424" max="7424" width="5.875" style="44" customWidth="1"/>
    <col min="7425" max="7425" width="18.75" style="44" customWidth="1"/>
    <col min="7426" max="7671" width="9" style="44"/>
    <col min="7672" max="7672" width="4.875" style="44" customWidth="1"/>
    <col min="7673" max="7673" width="11.375" style="44" customWidth="1"/>
    <col min="7674" max="7674" width="6.625" style="44" customWidth="1"/>
    <col min="7675" max="7675" width="6.875" style="44" customWidth="1"/>
    <col min="7676" max="7676" width="6.625" style="44" customWidth="1"/>
    <col min="7677" max="7677" width="6.75" style="44" customWidth="1"/>
    <col min="7678" max="7679" width="6.5" style="44" customWidth="1"/>
    <col min="7680" max="7680" width="5.875" style="44" customWidth="1"/>
    <col min="7681" max="7681" width="18.75" style="44" customWidth="1"/>
    <col min="7682" max="7927" width="9" style="44"/>
    <col min="7928" max="7928" width="4.875" style="44" customWidth="1"/>
    <col min="7929" max="7929" width="11.375" style="44" customWidth="1"/>
    <col min="7930" max="7930" width="6.625" style="44" customWidth="1"/>
    <col min="7931" max="7931" width="6.875" style="44" customWidth="1"/>
    <col min="7932" max="7932" width="6.625" style="44" customWidth="1"/>
    <col min="7933" max="7933" width="6.75" style="44" customWidth="1"/>
    <col min="7934" max="7935" width="6.5" style="44" customWidth="1"/>
    <col min="7936" max="7936" width="5.875" style="44" customWidth="1"/>
    <col min="7937" max="7937" width="18.75" style="44" customWidth="1"/>
    <col min="7938" max="8183" width="9" style="44"/>
    <col min="8184" max="8184" width="4.875" style="44" customWidth="1"/>
    <col min="8185" max="8185" width="11.375" style="44" customWidth="1"/>
    <col min="8186" max="8186" width="6.625" style="44" customWidth="1"/>
    <col min="8187" max="8187" width="6.875" style="44" customWidth="1"/>
    <col min="8188" max="8188" width="6.625" style="44" customWidth="1"/>
    <col min="8189" max="8189" width="6.75" style="44" customWidth="1"/>
    <col min="8190" max="8191" width="6.5" style="44" customWidth="1"/>
    <col min="8192" max="8192" width="5.875" style="44" customWidth="1"/>
    <col min="8193" max="8193" width="18.75" style="44" customWidth="1"/>
    <col min="8194" max="8439" width="9" style="44"/>
    <col min="8440" max="8440" width="4.875" style="44" customWidth="1"/>
    <col min="8441" max="8441" width="11.375" style="44" customWidth="1"/>
    <col min="8442" max="8442" width="6.625" style="44" customWidth="1"/>
    <col min="8443" max="8443" width="6.875" style="44" customWidth="1"/>
    <col min="8444" max="8444" width="6.625" style="44" customWidth="1"/>
    <col min="8445" max="8445" width="6.75" style="44" customWidth="1"/>
    <col min="8446" max="8447" width="6.5" style="44" customWidth="1"/>
    <col min="8448" max="8448" width="5.875" style="44" customWidth="1"/>
    <col min="8449" max="8449" width="18.75" style="44" customWidth="1"/>
    <col min="8450" max="8695" width="9" style="44"/>
    <col min="8696" max="8696" width="4.875" style="44" customWidth="1"/>
    <col min="8697" max="8697" width="11.375" style="44" customWidth="1"/>
    <col min="8698" max="8698" width="6.625" style="44" customWidth="1"/>
    <col min="8699" max="8699" width="6.875" style="44" customWidth="1"/>
    <col min="8700" max="8700" width="6.625" style="44" customWidth="1"/>
    <col min="8701" max="8701" width="6.75" style="44" customWidth="1"/>
    <col min="8702" max="8703" width="6.5" style="44" customWidth="1"/>
    <col min="8704" max="8704" width="5.875" style="44" customWidth="1"/>
    <col min="8705" max="8705" width="18.75" style="44" customWidth="1"/>
    <col min="8706" max="8951" width="9" style="44"/>
    <col min="8952" max="8952" width="4.875" style="44" customWidth="1"/>
    <col min="8953" max="8953" width="11.375" style="44" customWidth="1"/>
    <col min="8954" max="8954" width="6.625" style="44" customWidth="1"/>
    <col min="8955" max="8955" width="6.875" style="44" customWidth="1"/>
    <col min="8956" max="8956" width="6.625" style="44" customWidth="1"/>
    <col min="8957" max="8957" width="6.75" style="44" customWidth="1"/>
    <col min="8958" max="8959" width="6.5" style="44" customWidth="1"/>
    <col min="8960" max="8960" width="5.875" style="44" customWidth="1"/>
    <col min="8961" max="8961" width="18.75" style="44" customWidth="1"/>
    <col min="8962" max="9207" width="9" style="44"/>
    <col min="9208" max="9208" width="4.875" style="44" customWidth="1"/>
    <col min="9209" max="9209" width="11.375" style="44" customWidth="1"/>
    <col min="9210" max="9210" width="6.625" style="44" customWidth="1"/>
    <col min="9211" max="9211" width="6.875" style="44" customWidth="1"/>
    <col min="9212" max="9212" width="6.625" style="44" customWidth="1"/>
    <col min="9213" max="9213" width="6.75" style="44" customWidth="1"/>
    <col min="9214" max="9215" width="6.5" style="44" customWidth="1"/>
    <col min="9216" max="9216" width="5.875" style="44" customWidth="1"/>
    <col min="9217" max="9217" width="18.75" style="44" customWidth="1"/>
    <col min="9218" max="9463" width="9" style="44"/>
    <col min="9464" max="9464" width="4.875" style="44" customWidth="1"/>
    <col min="9465" max="9465" width="11.375" style="44" customWidth="1"/>
    <col min="9466" max="9466" width="6.625" style="44" customWidth="1"/>
    <col min="9467" max="9467" width="6.875" style="44" customWidth="1"/>
    <col min="9468" max="9468" width="6.625" style="44" customWidth="1"/>
    <col min="9469" max="9469" width="6.75" style="44" customWidth="1"/>
    <col min="9470" max="9471" width="6.5" style="44" customWidth="1"/>
    <col min="9472" max="9472" width="5.875" style="44" customWidth="1"/>
    <col min="9473" max="9473" width="18.75" style="44" customWidth="1"/>
    <col min="9474" max="9719" width="9" style="44"/>
    <col min="9720" max="9720" width="4.875" style="44" customWidth="1"/>
    <col min="9721" max="9721" width="11.375" style="44" customWidth="1"/>
    <col min="9722" max="9722" width="6.625" style="44" customWidth="1"/>
    <col min="9723" max="9723" width="6.875" style="44" customWidth="1"/>
    <col min="9724" max="9724" width="6.625" style="44" customWidth="1"/>
    <col min="9725" max="9725" width="6.75" style="44" customWidth="1"/>
    <col min="9726" max="9727" width="6.5" style="44" customWidth="1"/>
    <col min="9728" max="9728" width="5.875" style="44" customWidth="1"/>
    <col min="9729" max="9729" width="18.75" style="44" customWidth="1"/>
    <col min="9730" max="9975" width="9" style="44"/>
    <col min="9976" max="9976" width="4.875" style="44" customWidth="1"/>
    <col min="9977" max="9977" width="11.375" style="44" customWidth="1"/>
    <col min="9978" max="9978" width="6.625" style="44" customWidth="1"/>
    <col min="9979" max="9979" width="6.875" style="44" customWidth="1"/>
    <col min="9980" max="9980" width="6.625" style="44" customWidth="1"/>
    <col min="9981" max="9981" width="6.75" style="44" customWidth="1"/>
    <col min="9982" max="9983" width="6.5" style="44" customWidth="1"/>
    <col min="9984" max="9984" width="5.875" style="44" customWidth="1"/>
    <col min="9985" max="9985" width="18.75" style="44" customWidth="1"/>
    <col min="9986" max="10231" width="9" style="44"/>
    <col min="10232" max="10232" width="4.875" style="44" customWidth="1"/>
    <col min="10233" max="10233" width="11.375" style="44" customWidth="1"/>
    <col min="10234" max="10234" width="6.625" style="44" customWidth="1"/>
    <col min="10235" max="10235" width="6.875" style="44" customWidth="1"/>
    <col min="10236" max="10236" width="6.625" style="44" customWidth="1"/>
    <col min="10237" max="10237" width="6.75" style="44" customWidth="1"/>
    <col min="10238" max="10239" width="6.5" style="44" customWidth="1"/>
    <col min="10240" max="10240" width="5.875" style="44" customWidth="1"/>
    <col min="10241" max="10241" width="18.75" style="44" customWidth="1"/>
    <col min="10242" max="10487" width="9" style="44"/>
    <col min="10488" max="10488" width="4.875" style="44" customWidth="1"/>
    <col min="10489" max="10489" width="11.375" style="44" customWidth="1"/>
    <col min="10490" max="10490" width="6.625" style="44" customWidth="1"/>
    <col min="10491" max="10491" width="6.875" style="44" customWidth="1"/>
    <col min="10492" max="10492" width="6.625" style="44" customWidth="1"/>
    <col min="10493" max="10493" width="6.75" style="44" customWidth="1"/>
    <col min="10494" max="10495" width="6.5" style="44" customWidth="1"/>
    <col min="10496" max="10496" width="5.875" style="44" customWidth="1"/>
    <col min="10497" max="10497" width="18.75" style="44" customWidth="1"/>
    <col min="10498" max="10743" width="9" style="44"/>
    <col min="10744" max="10744" width="4.875" style="44" customWidth="1"/>
    <col min="10745" max="10745" width="11.375" style="44" customWidth="1"/>
    <col min="10746" max="10746" width="6.625" style="44" customWidth="1"/>
    <col min="10747" max="10747" width="6.875" style="44" customWidth="1"/>
    <col min="10748" max="10748" width="6.625" style="44" customWidth="1"/>
    <col min="10749" max="10749" width="6.75" style="44" customWidth="1"/>
    <col min="10750" max="10751" width="6.5" style="44" customWidth="1"/>
    <col min="10752" max="10752" width="5.875" style="44" customWidth="1"/>
    <col min="10753" max="10753" width="18.75" style="44" customWidth="1"/>
    <col min="10754" max="10999" width="9" style="44"/>
    <col min="11000" max="11000" width="4.875" style="44" customWidth="1"/>
    <col min="11001" max="11001" width="11.375" style="44" customWidth="1"/>
    <col min="11002" max="11002" width="6.625" style="44" customWidth="1"/>
    <col min="11003" max="11003" width="6.875" style="44" customWidth="1"/>
    <col min="11004" max="11004" width="6.625" style="44" customWidth="1"/>
    <col min="11005" max="11005" width="6.75" style="44" customWidth="1"/>
    <col min="11006" max="11007" width="6.5" style="44" customWidth="1"/>
    <col min="11008" max="11008" width="5.875" style="44" customWidth="1"/>
    <col min="11009" max="11009" width="18.75" style="44" customWidth="1"/>
    <col min="11010" max="11255" width="9" style="44"/>
    <col min="11256" max="11256" width="4.875" style="44" customWidth="1"/>
    <col min="11257" max="11257" width="11.375" style="44" customWidth="1"/>
    <col min="11258" max="11258" width="6.625" style="44" customWidth="1"/>
    <col min="11259" max="11259" width="6.875" style="44" customWidth="1"/>
    <col min="11260" max="11260" width="6.625" style="44" customWidth="1"/>
    <col min="11261" max="11261" width="6.75" style="44" customWidth="1"/>
    <col min="11262" max="11263" width="6.5" style="44" customWidth="1"/>
    <col min="11264" max="11264" width="5.875" style="44" customWidth="1"/>
    <col min="11265" max="11265" width="18.75" style="44" customWidth="1"/>
    <col min="11266" max="11511" width="9" style="44"/>
    <col min="11512" max="11512" width="4.875" style="44" customWidth="1"/>
    <col min="11513" max="11513" width="11.375" style="44" customWidth="1"/>
    <col min="11514" max="11514" width="6.625" style="44" customWidth="1"/>
    <col min="11515" max="11515" width="6.875" style="44" customWidth="1"/>
    <col min="11516" max="11516" width="6.625" style="44" customWidth="1"/>
    <col min="11517" max="11517" width="6.75" style="44" customWidth="1"/>
    <col min="11518" max="11519" width="6.5" style="44" customWidth="1"/>
    <col min="11520" max="11520" width="5.875" style="44" customWidth="1"/>
    <col min="11521" max="11521" width="18.75" style="44" customWidth="1"/>
    <col min="11522" max="11767" width="9" style="44"/>
    <col min="11768" max="11768" width="4.875" style="44" customWidth="1"/>
    <col min="11769" max="11769" width="11.375" style="44" customWidth="1"/>
    <col min="11770" max="11770" width="6.625" style="44" customWidth="1"/>
    <col min="11771" max="11771" width="6.875" style="44" customWidth="1"/>
    <col min="11772" max="11772" width="6.625" style="44" customWidth="1"/>
    <col min="11773" max="11773" width="6.75" style="44" customWidth="1"/>
    <col min="11774" max="11775" width="6.5" style="44" customWidth="1"/>
    <col min="11776" max="11776" width="5.875" style="44" customWidth="1"/>
    <col min="11777" max="11777" width="18.75" style="44" customWidth="1"/>
    <col min="11778" max="12023" width="9" style="44"/>
    <col min="12024" max="12024" width="4.875" style="44" customWidth="1"/>
    <col min="12025" max="12025" width="11.375" style="44" customWidth="1"/>
    <col min="12026" max="12026" width="6.625" style="44" customWidth="1"/>
    <col min="12027" max="12027" width="6.875" style="44" customWidth="1"/>
    <col min="12028" max="12028" width="6.625" style="44" customWidth="1"/>
    <col min="12029" max="12029" width="6.75" style="44" customWidth="1"/>
    <col min="12030" max="12031" width="6.5" style="44" customWidth="1"/>
    <col min="12032" max="12032" width="5.875" style="44" customWidth="1"/>
    <col min="12033" max="12033" width="18.75" style="44" customWidth="1"/>
    <col min="12034" max="12279" width="9" style="44"/>
    <col min="12280" max="12280" width="4.875" style="44" customWidth="1"/>
    <col min="12281" max="12281" width="11.375" style="44" customWidth="1"/>
    <col min="12282" max="12282" width="6.625" style="44" customWidth="1"/>
    <col min="12283" max="12283" width="6.875" style="44" customWidth="1"/>
    <col min="12284" max="12284" width="6.625" style="44" customWidth="1"/>
    <col min="12285" max="12285" width="6.75" style="44" customWidth="1"/>
    <col min="12286" max="12287" width="6.5" style="44" customWidth="1"/>
    <col min="12288" max="12288" width="5.875" style="44" customWidth="1"/>
    <col min="12289" max="12289" width="18.75" style="44" customWidth="1"/>
    <col min="12290" max="12535" width="9" style="44"/>
    <col min="12536" max="12536" width="4.875" style="44" customWidth="1"/>
    <col min="12537" max="12537" width="11.375" style="44" customWidth="1"/>
    <col min="12538" max="12538" width="6.625" style="44" customWidth="1"/>
    <col min="12539" max="12539" width="6.875" style="44" customWidth="1"/>
    <col min="12540" max="12540" width="6.625" style="44" customWidth="1"/>
    <col min="12541" max="12541" width="6.75" style="44" customWidth="1"/>
    <col min="12542" max="12543" width="6.5" style="44" customWidth="1"/>
    <col min="12544" max="12544" width="5.875" style="44" customWidth="1"/>
    <col min="12545" max="12545" width="18.75" style="44" customWidth="1"/>
    <col min="12546" max="12791" width="9" style="44"/>
    <col min="12792" max="12792" width="4.875" style="44" customWidth="1"/>
    <col min="12793" max="12793" width="11.375" style="44" customWidth="1"/>
    <col min="12794" max="12794" width="6.625" style="44" customWidth="1"/>
    <col min="12795" max="12795" width="6.875" style="44" customWidth="1"/>
    <col min="12796" max="12796" width="6.625" style="44" customWidth="1"/>
    <col min="12797" max="12797" width="6.75" style="44" customWidth="1"/>
    <col min="12798" max="12799" width="6.5" style="44" customWidth="1"/>
    <col min="12800" max="12800" width="5.875" style="44" customWidth="1"/>
    <col min="12801" max="12801" width="18.75" style="44" customWidth="1"/>
    <col min="12802" max="13047" width="9" style="44"/>
    <col min="13048" max="13048" width="4.875" style="44" customWidth="1"/>
    <col min="13049" max="13049" width="11.375" style="44" customWidth="1"/>
    <col min="13050" max="13050" width="6.625" style="44" customWidth="1"/>
    <col min="13051" max="13051" width="6.875" style="44" customWidth="1"/>
    <col min="13052" max="13052" width="6.625" style="44" customWidth="1"/>
    <col min="13053" max="13053" width="6.75" style="44" customWidth="1"/>
    <col min="13054" max="13055" width="6.5" style="44" customWidth="1"/>
    <col min="13056" max="13056" width="5.875" style="44" customWidth="1"/>
    <col min="13057" max="13057" width="18.75" style="44" customWidth="1"/>
    <col min="13058" max="13303" width="9" style="44"/>
    <col min="13304" max="13304" width="4.875" style="44" customWidth="1"/>
    <col min="13305" max="13305" width="11.375" style="44" customWidth="1"/>
    <col min="13306" max="13306" width="6.625" style="44" customWidth="1"/>
    <col min="13307" max="13307" width="6.875" style="44" customWidth="1"/>
    <col min="13308" max="13308" width="6.625" style="44" customWidth="1"/>
    <col min="13309" max="13309" width="6.75" style="44" customWidth="1"/>
    <col min="13310" max="13311" width="6.5" style="44" customWidth="1"/>
    <col min="13312" max="13312" width="5.875" style="44" customWidth="1"/>
    <col min="13313" max="13313" width="18.75" style="44" customWidth="1"/>
    <col min="13314" max="13559" width="9" style="44"/>
    <col min="13560" max="13560" width="4.875" style="44" customWidth="1"/>
    <col min="13561" max="13561" width="11.375" style="44" customWidth="1"/>
    <col min="13562" max="13562" width="6.625" style="44" customWidth="1"/>
    <col min="13563" max="13563" width="6.875" style="44" customWidth="1"/>
    <col min="13564" max="13564" width="6.625" style="44" customWidth="1"/>
    <col min="13565" max="13565" width="6.75" style="44" customWidth="1"/>
    <col min="13566" max="13567" width="6.5" style="44" customWidth="1"/>
    <col min="13568" max="13568" width="5.875" style="44" customWidth="1"/>
    <col min="13569" max="13569" width="18.75" style="44" customWidth="1"/>
    <col min="13570" max="13815" width="9" style="44"/>
    <col min="13816" max="13816" width="4.875" style="44" customWidth="1"/>
    <col min="13817" max="13817" width="11.375" style="44" customWidth="1"/>
    <col min="13818" max="13818" width="6.625" style="44" customWidth="1"/>
    <col min="13819" max="13819" width="6.875" style="44" customWidth="1"/>
    <col min="13820" max="13820" width="6.625" style="44" customWidth="1"/>
    <col min="13821" max="13821" width="6.75" style="44" customWidth="1"/>
    <col min="13822" max="13823" width="6.5" style="44" customWidth="1"/>
    <col min="13824" max="13824" width="5.875" style="44" customWidth="1"/>
    <col min="13825" max="13825" width="18.75" style="44" customWidth="1"/>
    <col min="13826" max="14071" width="9" style="44"/>
    <col min="14072" max="14072" width="4.875" style="44" customWidth="1"/>
    <col min="14073" max="14073" width="11.375" style="44" customWidth="1"/>
    <col min="14074" max="14074" width="6.625" style="44" customWidth="1"/>
    <col min="14075" max="14075" width="6.875" style="44" customWidth="1"/>
    <col min="14076" max="14076" width="6.625" style="44" customWidth="1"/>
    <col min="14077" max="14077" width="6.75" style="44" customWidth="1"/>
    <col min="14078" max="14079" width="6.5" style="44" customWidth="1"/>
    <col min="14080" max="14080" width="5.875" style="44" customWidth="1"/>
    <col min="14081" max="14081" width="18.75" style="44" customWidth="1"/>
    <col min="14082" max="14327" width="9" style="44"/>
    <col min="14328" max="14328" width="4.875" style="44" customWidth="1"/>
    <col min="14329" max="14329" width="11.375" style="44" customWidth="1"/>
    <col min="14330" max="14330" width="6.625" style="44" customWidth="1"/>
    <col min="14331" max="14331" width="6.875" style="44" customWidth="1"/>
    <col min="14332" max="14332" width="6.625" style="44" customWidth="1"/>
    <col min="14333" max="14333" width="6.75" style="44" customWidth="1"/>
    <col min="14334" max="14335" width="6.5" style="44" customWidth="1"/>
    <col min="14336" max="14336" width="5.875" style="44" customWidth="1"/>
    <col min="14337" max="14337" width="18.75" style="44" customWidth="1"/>
    <col min="14338" max="14583" width="9" style="44"/>
    <col min="14584" max="14584" width="4.875" style="44" customWidth="1"/>
    <col min="14585" max="14585" width="11.375" style="44" customWidth="1"/>
    <col min="14586" max="14586" width="6.625" style="44" customWidth="1"/>
    <col min="14587" max="14587" width="6.875" style="44" customWidth="1"/>
    <col min="14588" max="14588" width="6.625" style="44" customWidth="1"/>
    <col min="14589" max="14589" width="6.75" style="44" customWidth="1"/>
    <col min="14590" max="14591" width="6.5" style="44" customWidth="1"/>
    <col min="14592" max="14592" width="5.875" style="44" customWidth="1"/>
    <col min="14593" max="14593" width="18.75" style="44" customWidth="1"/>
    <col min="14594" max="14839" width="9" style="44"/>
    <col min="14840" max="14840" width="4.875" style="44" customWidth="1"/>
    <col min="14841" max="14841" width="11.375" style="44" customWidth="1"/>
    <col min="14842" max="14842" width="6.625" style="44" customWidth="1"/>
    <col min="14843" max="14843" width="6.875" style="44" customWidth="1"/>
    <col min="14844" max="14844" width="6.625" style="44" customWidth="1"/>
    <col min="14845" max="14845" width="6.75" style="44" customWidth="1"/>
    <col min="14846" max="14847" width="6.5" style="44" customWidth="1"/>
    <col min="14848" max="14848" width="5.875" style="44" customWidth="1"/>
    <col min="14849" max="14849" width="18.75" style="44" customWidth="1"/>
    <col min="14850" max="15095" width="9" style="44"/>
    <col min="15096" max="15096" width="4.875" style="44" customWidth="1"/>
    <col min="15097" max="15097" width="11.375" style="44" customWidth="1"/>
    <col min="15098" max="15098" width="6.625" style="44" customWidth="1"/>
    <col min="15099" max="15099" width="6.875" style="44" customWidth="1"/>
    <col min="15100" max="15100" width="6.625" style="44" customWidth="1"/>
    <col min="15101" max="15101" width="6.75" style="44" customWidth="1"/>
    <col min="15102" max="15103" width="6.5" style="44" customWidth="1"/>
    <col min="15104" max="15104" width="5.875" style="44" customWidth="1"/>
    <col min="15105" max="15105" width="18.75" style="44" customWidth="1"/>
    <col min="15106" max="15351" width="9" style="44"/>
    <col min="15352" max="15352" width="4.875" style="44" customWidth="1"/>
    <col min="15353" max="15353" width="11.375" style="44" customWidth="1"/>
    <col min="15354" max="15354" width="6.625" style="44" customWidth="1"/>
    <col min="15355" max="15355" width="6.875" style="44" customWidth="1"/>
    <col min="15356" max="15356" width="6.625" style="44" customWidth="1"/>
    <col min="15357" max="15357" width="6.75" style="44" customWidth="1"/>
    <col min="15358" max="15359" width="6.5" style="44" customWidth="1"/>
    <col min="15360" max="15360" width="5.875" style="44" customWidth="1"/>
    <col min="15361" max="15361" width="18.75" style="44" customWidth="1"/>
    <col min="15362" max="15607" width="9" style="44"/>
    <col min="15608" max="15608" width="4.875" style="44" customWidth="1"/>
    <col min="15609" max="15609" width="11.375" style="44" customWidth="1"/>
    <col min="15610" max="15610" width="6.625" style="44" customWidth="1"/>
    <col min="15611" max="15611" width="6.875" style="44" customWidth="1"/>
    <col min="15612" max="15612" width="6.625" style="44" customWidth="1"/>
    <col min="15613" max="15613" width="6.75" style="44" customWidth="1"/>
    <col min="15614" max="15615" width="6.5" style="44" customWidth="1"/>
    <col min="15616" max="15616" width="5.875" style="44" customWidth="1"/>
    <col min="15617" max="15617" width="18.75" style="44" customWidth="1"/>
    <col min="15618" max="15863" width="9" style="44"/>
    <col min="15864" max="15864" width="4.875" style="44" customWidth="1"/>
    <col min="15865" max="15865" width="11.375" style="44" customWidth="1"/>
    <col min="15866" max="15866" width="6.625" style="44" customWidth="1"/>
    <col min="15867" max="15867" width="6.875" style="44" customWidth="1"/>
    <col min="15868" max="15868" width="6.625" style="44" customWidth="1"/>
    <col min="15869" max="15869" width="6.75" style="44" customWidth="1"/>
    <col min="15870" max="15871" width="6.5" style="44" customWidth="1"/>
    <col min="15872" max="15872" width="5.875" style="44" customWidth="1"/>
    <col min="15873" max="15873" width="18.75" style="44" customWidth="1"/>
    <col min="15874" max="16119" width="9" style="44"/>
    <col min="16120" max="16120" width="4.875" style="44" customWidth="1"/>
    <col min="16121" max="16121" width="11.375" style="44" customWidth="1"/>
    <col min="16122" max="16122" width="6.625" style="44" customWidth="1"/>
    <col min="16123" max="16123" width="6.875" style="44" customWidth="1"/>
    <col min="16124" max="16124" width="6.625" style="44" customWidth="1"/>
    <col min="16125" max="16125" width="6.75" style="44" customWidth="1"/>
    <col min="16126" max="16127" width="6.5" style="44" customWidth="1"/>
    <col min="16128" max="16128" width="5.875" style="44" customWidth="1"/>
    <col min="16129" max="16129" width="18.75" style="44" customWidth="1"/>
    <col min="16130" max="16384" width="9" style="44"/>
  </cols>
  <sheetData>
    <row r="1" spans="1:10" ht="48" customHeight="1" thickBot="1">
      <c r="A1" s="165" t="s">
        <v>88</v>
      </c>
      <c r="B1" s="165"/>
      <c r="C1" s="165"/>
      <c r="D1" s="165"/>
      <c r="E1" s="165"/>
      <c r="F1" s="165"/>
      <c r="G1" s="165"/>
      <c r="H1" s="165"/>
      <c r="I1" s="165"/>
      <c r="J1" s="165"/>
    </row>
    <row r="2" spans="1:10" s="97" customFormat="1" ht="21" customHeight="1" thickTop="1" thickBot="1">
      <c r="A2" s="101" t="s">
        <v>85</v>
      </c>
      <c r="B2" s="100"/>
      <c r="C2" s="99" t="s">
        <v>84</v>
      </c>
      <c r="D2" s="99" t="s">
        <v>83</v>
      </c>
      <c r="E2" s="99" t="s">
        <v>82</v>
      </c>
      <c r="F2" s="99" t="s">
        <v>81</v>
      </c>
      <c r="G2" s="99" t="s">
        <v>80</v>
      </c>
      <c r="H2" s="99" t="s">
        <v>79</v>
      </c>
      <c r="I2" s="99" t="s">
        <v>78</v>
      </c>
      <c r="J2" s="98" t="s">
        <v>77</v>
      </c>
    </row>
    <row r="3" spans="1:10" ht="19.5" customHeight="1" thickTop="1">
      <c r="A3" s="95">
        <v>1</v>
      </c>
      <c r="B3" s="102" t="s">
        <v>76</v>
      </c>
      <c r="C3" s="52">
        <v>9</v>
      </c>
      <c r="D3" s="52">
        <v>9</v>
      </c>
      <c r="E3" s="52">
        <v>9</v>
      </c>
      <c r="F3" s="52">
        <v>9</v>
      </c>
      <c r="G3" s="52">
        <v>9</v>
      </c>
      <c r="H3" s="52">
        <v>9</v>
      </c>
      <c r="I3" s="52">
        <v>9</v>
      </c>
      <c r="J3" s="96" t="s">
        <v>69</v>
      </c>
    </row>
    <row r="4" spans="1:10" ht="19.5" customHeight="1">
      <c r="A4" s="95">
        <v>2</v>
      </c>
      <c r="B4" s="102" t="s">
        <v>75</v>
      </c>
      <c r="C4" s="52">
        <v>2</v>
      </c>
      <c r="D4" s="52">
        <v>2</v>
      </c>
      <c r="E4" s="52">
        <v>2</v>
      </c>
      <c r="F4" s="52">
        <v>2</v>
      </c>
      <c r="G4" s="52">
        <v>2</v>
      </c>
      <c r="H4" s="52">
        <v>3</v>
      </c>
      <c r="I4" s="52">
        <v>3</v>
      </c>
      <c r="J4" s="93" t="s">
        <v>69</v>
      </c>
    </row>
    <row r="5" spans="1:10" ht="19.5" customHeight="1">
      <c r="A5" s="95">
        <v>3</v>
      </c>
      <c r="B5" s="102" t="s">
        <v>74</v>
      </c>
      <c r="C5" s="52">
        <v>1</v>
      </c>
      <c r="D5" s="52">
        <v>1</v>
      </c>
      <c r="E5" s="52">
        <v>1</v>
      </c>
      <c r="F5" s="52">
        <v>1</v>
      </c>
      <c r="G5" s="52">
        <v>1</v>
      </c>
      <c r="H5" s="52">
        <v>1</v>
      </c>
      <c r="I5" s="52">
        <v>1</v>
      </c>
      <c r="J5" s="93" t="s">
        <v>69</v>
      </c>
    </row>
    <row r="6" spans="1:10" ht="19.5" customHeight="1">
      <c r="A6" s="95">
        <v>4</v>
      </c>
      <c r="B6" s="103" t="s">
        <v>73</v>
      </c>
      <c r="C6" s="52">
        <v>5</v>
      </c>
      <c r="D6" s="52">
        <v>5</v>
      </c>
      <c r="E6" s="52">
        <v>5</v>
      </c>
      <c r="F6" s="52">
        <v>5</v>
      </c>
      <c r="G6" s="52">
        <v>5</v>
      </c>
      <c r="H6" s="52">
        <v>5</v>
      </c>
      <c r="I6" s="52">
        <v>5</v>
      </c>
      <c r="J6" s="93" t="s">
        <v>72</v>
      </c>
    </row>
    <row r="7" spans="1:10" ht="19.5" customHeight="1">
      <c r="A7" s="95">
        <v>5</v>
      </c>
      <c r="B7" s="104" t="s">
        <v>71</v>
      </c>
      <c r="C7" s="52">
        <v>3</v>
      </c>
      <c r="D7" s="52">
        <v>3</v>
      </c>
      <c r="E7" s="52">
        <v>3</v>
      </c>
      <c r="F7" s="52">
        <v>3</v>
      </c>
      <c r="G7" s="52">
        <v>3</v>
      </c>
      <c r="H7" s="52">
        <v>2</v>
      </c>
      <c r="I7" s="52">
        <v>2</v>
      </c>
      <c r="J7" s="93" t="s">
        <v>69</v>
      </c>
    </row>
    <row r="8" spans="1:10" ht="19.5" customHeight="1">
      <c r="A8" s="94">
        <v>6</v>
      </c>
      <c r="B8" s="105" t="s">
        <v>70</v>
      </c>
      <c r="C8" s="78">
        <v>4</v>
      </c>
      <c r="D8" s="78">
        <v>4</v>
      </c>
      <c r="E8" s="78">
        <v>4</v>
      </c>
      <c r="F8" s="78">
        <v>4</v>
      </c>
      <c r="G8" s="78">
        <v>4</v>
      </c>
      <c r="H8" s="78">
        <v>4</v>
      </c>
      <c r="I8" s="78">
        <v>4</v>
      </c>
      <c r="J8" s="93" t="s">
        <v>69</v>
      </c>
    </row>
    <row r="9" spans="1:10" ht="19.5" customHeight="1" thickBot="1">
      <c r="A9" s="166" t="s">
        <v>51</v>
      </c>
      <c r="B9" s="167"/>
      <c r="C9" s="92">
        <f t="shared" ref="C9:I9" si="0">SUM(C3:C8)</f>
        <v>24</v>
      </c>
      <c r="D9" s="92">
        <f t="shared" si="0"/>
        <v>24</v>
      </c>
      <c r="E9" s="92">
        <f t="shared" si="0"/>
        <v>24</v>
      </c>
      <c r="F9" s="92">
        <f t="shared" si="0"/>
        <v>24</v>
      </c>
      <c r="G9" s="92">
        <f t="shared" si="0"/>
        <v>24</v>
      </c>
      <c r="H9" s="92">
        <f t="shared" si="0"/>
        <v>24</v>
      </c>
      <c r="I9" s="92">
        <f t="shared" si="0"/>
        <v>24</v>
      </c>
      <c r="J9" s="91"/>
    </row>
    <row r="10" spans="1:10" ht="20.100000000000001" customHeight="1">
      <c r="A10" s="90">
        <v>7</v>
      </c>
      <c r="B10" s="89" t="s">
        <v>68</v>
      </c>
      <c r="C10" s="89">
        <v>2</v>
      </c>
      <c r="D10" s="89">
        <v>2</v>
      </c>
      <c r="E10" s="89">
        <v>2</v>
      </c>
      <c r="F10" s="89">
        <v>2</v>
      </c>
      <c r="G10" s="89">
        <v>2</v>
      </c>
      <c r="H10" s="89">
        <v>2</v>
      </c>
      <c r="I10" s="89">
        <v>2</v>
      </c>
      <c r="J10" s="88"/>
    </row>
    <row r="11" spans="1:10" ht="20.100000000000001" customHeight="1">
      <c r="A11" s="54">
        <v>8</v>
      </c>
      <c r="B11" s="52" t="s">
        <v>67</v>
      </c>
      <c r="C11" s="52">
        <v>4</v>
      </c>
      <c r="D11" s="52">
        <v>4</v>
      </c>
      <c r="E11" s="52">
        <v>4</v>
      </c>
      <c r="F11" s="52">
        <v>4</v>
      </c>
      <c r="G11" s="52">
        <v>4</v>
      </c>
      <c r="H11" s="52">
        <v>3</v>
      </c>
      <c r="I11" s="52">
        <v>3</v>
      </c>
      <c r="J11" s="83"/>
    </row>
    <row r="12" spans="1:10" ht="20.100000000000001" customHeight="1">
      <c r="A12" s="58">
        <v>9</v>
      </c>
      <c r="B12" s="57" t="s">
        <v>66</v>
      </c>
      <c r="C12" s="52">
        <v>5</v>
      </c>
      <c r="D12" s="52">
        <v>5</v>
      </c>
      <c r="E12" s="52">
        <v>5</v>
      </c>
      <c r="F12" s="52">
        <v>5</v>
      </c>
      <c r="G12" s="52">
        <v>5</v>
      </c>
      <c r="H12" s="52">
        <v>3</v>
      </c>
      <c r="I12" s="52">
        <v>3</v>
      </c>
      <c r="J12" s="87"/>
    </row>
    <row r="13" spans="1:10" ht="20.100000000000001" customHeight="1">
      <c r="A13" s="54">
        <v>10</v>
      </c>
      <c r="B13" s="60" t="s">
        <v>65</v>
      </c>
      <c r="C13" s="52">
        <v>4</v>
      </c>
      <c r="D13" s="52">
        <v>4</v>
      </c>
      <c r="E13" s="52">
        <v>4</v>
      </c>
      <c r="F13" s="52">
        <v>4</v>
      </c>
      <c r="G13" s="52">
        <v>4</v>
      </c>
      <c r="H13" s="52">
        <v>3</v>
      </c>
      <c r="I13" s="52">
        <v>3</v>
      </c>
      <c r="J13" s="55"/>
    </row>
    <row r="14" spans="1:10" ht="19.5" customHeight="1">
      <c r="A14" s="54">
        <v>11</v>
      </c>
      <c r="B14" s="86" t="s">
        <v>64</v>
      </c>
      <c r="C14" s="52">
        <v>6</v>
      </c>
      <c r="D14" s="52">
        <v>6</v>
      </c>
      <c r="E14" s="52">
        <v>6</v>
      </c>
      <c r="F14" s="52">
        <v>6</v>
      </c>
      <c r="G14" s="52">
        <v>6</v>
      </c>
      <c r="H14" s="52">
        <v>4</v>
      </c>
      <c r="I14" s="52">
        <v>4</v>
      </c>
      <c r="J14" s="51"/>
    </row>
    <row r="15" spans="1:10" ht="19.5" customHeight="1">
      <c r="A15" s="54">
        <v>12</v>
      </c>
      <c r="B15" s="86" t="s">
        <v>63</v>
      </c>
      <c r="C15" s="52">
        <v>5</v>
      </c>
      <c r="D15" s="52">
        <v>5</v>
      </c>
      <c r="E15" s="52">
        <v>5</v>
      </c>
      <c r="F15" s="52">
        <v>5</v>
      </c>
      <c r="G15" s="52">
        <v>5</v>
      </c>
      <c r="H15" s="52">
        <v>4</v>
      </c>
      <c r="I15" s="52">
        <v>4</v>
      </c>
      <c r="J15" s="51"/>
    </row>
    <row r="16" spans="1:10" ht="20.100000000000001" customHeight="1">
      <c r="A16" s="54">
        <v>26</v>
      </c>
      <c r="B16" s="85" t="s">
        <v>62</v>
      </c>
      <c r="C16" s="52">
        <v>4</v>
      </c>
      <c r="D16" s="52">
        <v>4</v>
      </c>
      <c r="E16" s="52">
        <v>4</v>
      </c>
      <c r="F16" s="52">
        <v>4</v>
      </c>
      <c r="G16" s="52">
        <v>4</v>
      </c>
      <c r="H16" s="52">
        <v>2</v>
      </c>
      <c r="I16" s="52">
        <v>2</v>
      </c>
      <c r="J16" s="51"/>
    </row>
    <row r="17" spans="1:10" ht="20.100000000000001" customHeight="1">
      <c r="A17" s="54">
        <v>27</v>
      </c>
      <c r="B17" s="53" t="s">
        <v>61</v>
      </c>
      <c r="C17" s="52">
        <v>4</v>
      </c>
      <c r="D17" s="52">
        <v>4</v>
      </c>
      <c r="E17" s="52">
        <v>4</v>
      </c>
      <c r="F17" s="52">
        <v>4</v>
      </c>
      <c r="G17" s="52">
        <v>4</v>
      </c>
      <c r="H17" s="52">
        <v>3</v>
      </c>
      <c r="I17" s="52">
        <v>3</v>
      </c>
      <c r="J17" s="51"/>
    </row>
    <row r="18" spans="1:10" ht="20.100000000000001" customHeight="1">
      <c r="A18" s="54">
        <v>13</v>
      </c>
      <c r="B18" s="84" t="s">
        <v>60</v>
      </c>
      <c r="C18" s="52">
        <v>4</v>
      </c>
      <c r="D18" s="52">
        <v>4</v>
      </c>
      <c r="E18" s="52">
        <v>4</v>
      </c>
      <c r="F18" s="52">
        <v>4</v>
      </c>
      <c r="G18" s="52">
        <v>4</v>
      </c>
      <c r="H18" s="52">
        <v>2</v>
      </c>
      <c r="I18" s="52">
        <v>2</v>
      </c>
      <c r="J18" s="83"/>
    </row>
    <row r="19" spans="1:10" ht="19.5" customHeight="1">
      <c r="A19" s="54">
        <v>14</v>
      </c>
      <c r="B19" s="82" t="s">
        <v>59</v>
      </c>
      <c r="C19" s="52">
        <v>4</v>
      </c>
      <c r="D19" s="52">
        <v>4</v>
      </c>
      <c r="E19" s="52">
        <v>4</v>
      </c>
      <c r="F19" s="52">
        <v>4</v>
      </c>
      <c r="G19" s="52">
        <v>4</v>
      </c>
      <c r="H19" s="52">
        <v>4</v>
      </c>
      <c r="I19" s="52">
        <v>4</v>
      </c>
      <c r="J19" s="81"/>
    </row>
    <row r="20" spans="1:10" ht="20.100000000000001" customHeight="1">
      <c r="A20" s="80">
        <v>15</v>
      </c>
      <c r="B20" s="79" t="s">
        <v>58</v>
      </c>
      <c r="C20" s="78">
        <v>5</v>
      </c>
      <c r="D20" s="78">
        <v>5</v>
      </c>
      <c r="E20" s="78">
        <v>5</v>
      </c>
      <c r="F20" s="78">
        <v>5</v>
      </c>
      <c r="G20" s="78">
        <v>5</v>
      </c>
      <c r="H20" s="78">
        <v>4</v>
      </c>
      <c r="I20" s="78">
        <v>4</v>
      </c>
      <c r="J20" s="77"/>
    </row>
    <row r="21" spans="1:10" ht="21" customHeight="1" thickBot="1">
      <c r="A21" s="168" t="s">
        <v>57</v>
      </c>
      <c r="B21" s="169"/>
      <c r="C21" s="50">
        <f t="shared" ref="C21:I21" si="1">SUM(C10:C20)</f>
        <v>47</v>
      </c>
      <c r="D21" s="50">
        <f t="shared" si="1"/>
        <v>47</v>
      </c>
      <c r="E21" s="50">
        <f t="shared" si="1"/>
        <v>47</v>
      </c>
      <c r="F21" s="50">
        <f t="shared" si="1"/>
        <v>47</v>
      </c>
      <c r="G21" s="50">
        <f t="shared" si="1"/>
        <v>47</v>
      </c>
      <c r="H21" s="50">
        <f t="shared" si="1"/>
        <v>34</v>
      </c>
      <c r="I21" s="50">
        <f t="shared" si="1"/>
        <v>34</v>
      </c>
      <c r="J21" s="76" t="s">
        <v>56</v>
      </c>
    </row>
    <row r="22" spans="1:10" ht="19.5" customHeight="1" thickTop="1">
      <c r="A22" s="75">
        <v>16</v>
      </c>
      <c r="B22" s="74" t="s">
        <v>55</v>
      </c>
      <c r="C22" s="73">
        <v>6</v>
      </c>
      <c r="D22" s="73">
        <v>5</v>
      </c>
      <c r="E22" s="73">
        <v>5</v>
      </c>
      <c r="F22" s="73">
        <v>5</v>
      </c>
      <c r="G22" s="73">
        <v>5</v>
      </c>
      <c r="H22" s="73">
        <v>5</v>
      </c>
      <c r="I22" s="73">
        <v>5</v>
      </c>
      <c r="J22" s="170"/>
    </row>
    <row r="23" spans="1:10" ht="19.5" customHeight="1">
      <c r="A23" s="72">
        <v>17</v>
      </c>
      <c r="B23" s="71" t="s">
        <v>54</v>
      </c>
      <c r="C23" s="71">
        <v>6</v>
      </c>
      <c r="D23" s="71">
        <v>6</v>
      </c>
      <c r="E23" s="71">
        <v>6</v>
      </c>
      <c r="F23" s="71">
        <v>6</v>
      </c>
      <c r="G23" s="71">
        <v>6</v>
      </c>
      <c r="H23" s="71">
        <v>5</v>
      </c>
      <c r="I23" s="71">
        <v>4</v>
      </c>
      <c r="J23" s="171"/>
    </row>
    <row r="24" spans="1:10" ht="19.5" customHeight="1">
      <c r="A24" s="70">
        <v>18</v>
      </c>
      <c r="B24" s="67" t="s">
        <v>53</v>
      </c>
      <c r="C24" s="67">
        <v>7</v>
      </c>
      <c r="D24" s="67">
        <v>7</v>
      </c>
      <c r="E24" s="67">
        <v>7</v>
      </c>
      <c r="F24" s="67">
        <v>7</v>
      </c>
      <c r="G24" s="67">
        <v>7</v>
      </c>
      <c r="H24" s="67">
        <v>5</v>
      </c>
      <c r="I24" s="67">
        <v>5</v>
      </c>
      <c r="J24" s="69"/>
    </row>
    <row r="25" spans="1:10" ht="19.5" customHeight="1">
      <c r="A25" s="68">
        <v>19</v>
      </c>
      <c r="B25" s="67" t="s">
        <v>52</v>
      </c>
      <c r="C25" s="66">
        <v>6</v>
      </c>
      <c r="D25" s="66">
        <v>6</v>
      </c>
      <c r="E25" s="66">
        <v>6</v>
      </c>
      <c r="F25" s="66">
        <v>6</v>
      </c>
      <c r="G25" s="66">
        <v>6</v>
      </c>
      <c r="H25" s="66">
        <v>5</v>
      </c>
      <c r="I25" s="66">
        <v>5</v>
      </c>
      <c r="J25" s="65"/>
    </row>
    <row r="26" spans="1:10" ht="23.25" customHeight="1" thickBot="1">
      <c r="A26" s="172" t="s">
        <v>51</v>
      </c>
      <c r="B26" s="173"/>
      <c r="C26" s="64">
        <f t="shared" ref="C26:I26" si="2">SUM(C22:C25)</f>
        <v>25</v>
      </c>
      <c r="D26" s="64">
        <f t="shared" si="2"/>
        <v>24</v>
      </c>
      <c r="E26" s="64">
        <f t="shared" si="2"/>
        <v>24</v>
      </c>
      <c r="F26" s="64">
        <f t="shared" si="2"/>
        <v>24</v>
      </c>
      <c r="G26" s="64">
        <f t="shared" si="2"/>
        <v>24</v>
      </c>
      <c r="H26" s="64">
        <f t="shared" si="2"/>
        <v>20</v>
      </c>
      <c r="I26" s="64">
        <f t="shared" si="2"/>
        <v>19</v>
      </c>
      <c r="J26" s="63" t="s">
        <v>50</v>
      </c>
    </row>
    <row r="27" spans="1:10" ht="21.75" customHeight="1" thickTop="1">
      <c r="A27" s="54">
        <v>20</v>
      </c>
      <c r="B27" s="62" t="s">
        <v>49</v>
      </c>
      <c r="C27" s="52">
        <v>5</v>
      </c>
      <c r="D27" s="52">
        <v>5</v>
      </c>
      <c r="E27" s="52">
        <v>5</v>
      </c>
      <c r="F27" s="52">
        <v>5</v>
      </c>
      <c r="G27" s="52">
        <v>5</v>
      </c>
      <c r="H27" s="52">
        <v>4</v>
      </c>
      <c r="I27" s="52">
        <v>4</v>
      </c>
      <c r="J27" s="61"/>
    </row>
    <row r="28" spans="1:10" ht="20.100000000000001" customHeight="1">
      <c r="A28" s="54">
        <v>21</v>
      </c>
      <c r="B28" s="60" t="s">
        <v>48</v>
      </c>
      <c r="C28" s="52">
        <v>4</v>
      </c>
      <c r="D28" s="52">
        <v>4</v>
      </c>
      <c r="E28" s="52">
        <v>4</v>
      </c>
      <c r="F28" s="52">
        <v>4</v>
      </c>
      <c r="G28" s="52">
        <v>4</v>
      </c>
      <c r="H28" s="52">
        <v>3</v>
      </c>
      <c r="I28" s="52">
        <v>3</v>
      </c>
      <c r="J28" s="59"/>
    </row>
    <row r="29" spans="1:10" ht="19.5" customHeight="1">
      <c r="A29" s="58">
        <v>22</v>
      </c>
      <c r="B29" s="57" t="s">
        <v>47</v>
      </c>
      <c r="C29" s="52">
        <v>4</v>
      </c>
      <c r="D29" s="52">
        <v>4</v>
      </c>
      <c r="E29" s="52">
        <v>4</v>
      </c>
      <c r="F29" s="52">
        <v>4</v>
      </c>
      <c r="G29" s="52">
        <v>4</v>
      </c>
      <c r="H29" s="52">
        <v>2</v>
      </c>
      <c r="I29" s="52">
        <v>2</v>
      </c>
      <c r="J29" s="56"/>
    </row>
    <row r="30" spans="1:10" ht="19.5" customHeight="1">
      <c r="A30" s="54">
        <v>23</v>
      </c>
      <c r="B30" s="52" t="s">
        <v>46</v>
      </c>
      <c r="C30" s="52">
        <v>6</v>
      </c>
      <c r="D30" s="52">
        <v>6</v>
      </c>
      <c r="E30" s="52">
        <v>6</v>
      </c>
      <c r="F30" s="52">
        <v>6</v>
      </c>
      <c r="G30" s="52">
        <v>6</v>
      </c>
      <c r="H30" s="52">
        <v>4</v>
      </c>
      <c r="I30" s="52">
        <v>4</v>
      </c>
      <c r="J30" s="51"/>
    </row>
    <row r="31" spans="1:10" ht="19.5" customHeight="1">
      <c r="A31" s="54">
        <v>24</v>
      </c>
      <c r="B31" s="52" t="s">
        <v>45</v>
      </c>
      <c r="C31" s="52">
        <v>5</v>
      </c>
      <c r="D31" s="52">
        <v>5</v>
      </c>
      <c r="E31" s="52">
        <v>5</v>
      </c>
      <c r="F31" s="52">
        <v>5</v>
      </c>
      <c r="G31" s="52">
        <v>5</v>
      </c>
      <c r="H31" s="52">
        <v>4</v>
      </c>
      <c r="I31" s="52">
        <v>4</v>
      </c>
      <c r="J31" s="51"/>
    </row>
    <row r="32" spans="1:10" ht="19.5" customHeight="1">
      <c r="A32" s="54">
        <v>25</v>
      </c>
      <c r="B32" s="52" t="s">
        <v>44</v>
      </c>
      <c r="C32" s="52">
        <v>6</v>
      </c>
      <c r="D32" s="52">
        <v>6</v>
      </c>
      <c r="E32" s="52">
        <v>6</v>
      </c>
      <c r="F32" s="52">
        <v>6</v>
      </c>
      <c r="G32" s="52">
        <v>6</v>
      </c>
      <c r="H32" s="52">
        <v>5</v>
      </c>
      <c r="I32" s="52">
        <v>5</v>
      </c>
      <c r="J32" s="55"/>
    </row>
    <row r="33" spans="1:10" ht="19.5" customHeight="1">
      <c r="A33" s="54">
        <v>28</v>
      </c>
      <c r="B33" s="53" t="s">
        <v>43</v>
      </c>
      <c r="C33" s="52">
        <v>5</v>
      </c>
      <c r="D33" s="52">
        <v>5</v>
      </c>
      <c r="E33" s="52">
        <v>5</v>
      </c>
      <c r="F33" s="52">
        <v>5</v>
      </c>
      <c r="G33" s="52">
        <v>5</v>
      </c>
      <c r="H33" s="52">
        <v>4</v>
      </c>
      <c r="I33" s="52">
        <v>4</v>
      </c>
      <c r="J33" s="51"/>
    </row>
    <row r="34" spans="1:10" ht="19.5" customHeight="1" thickBot="1">
      <c r="A34" s="168" t="s">
        <v>42</v>
      </c>
      <c r="B34" s="169"/>
      <c r="C34" s="50">
        <f t="shared" ref="C34:I34" si="3">SUM(C27:C33)</f>
        <v>35</v>
      </c>
      <c r="D34" s="50">
        <f t="shared" si="3"/>
        <v>35</v>
      </c>
      <c r="E34" s="50">
        <f t="shared" si="3"/>
        <v>35</v>
      </c>
      <c r="F34" s="50">
        <f t="shared" si="3"/>
        <v>35</v>
      </c>
      <c r="G34" s="50">
        <f t="shared" si="3"/>
        <v>35</v>
      </c>
      <c r="H34" s="50">
        <f t="shared" si="3"/>
        <v>26</v>
      </c>
      <c r="I34" s="50">
        <f t="shared" si="3"/>
        <v>26</v>
      </c>
      <c r="J34" s="49" t="s">
        <v>41</v>
      </c>
    </row>
    <row r="35" spans="1:10" ht="25.5" customHeight="1" thickTop="1" thickBot="1">
      <c r="A35" s="163" t="s">
        <v>40</v>
      </c>
      <c r="B35" s="164"/>
      <c r="C35" s="48">
        <f t="shared" ref="C35:I35" si="4">SUM(C9+C21+C26+C34)</f>
        <v>131</v>
      </c>
      <c r="D35" s="48">
        <f t="shared" si="4"/>
        <v>130</v>
      </c>
      <c r="E35" s="48">
        <f t="shared" si="4"/>
        <v>130</v>
      </c>
      <c r="F35" s="48">
        <f t="shared" si="4"/>
        <v>130</v>
      </c>
      <c r="G35" s="48">
        <f t="shared" si="4"/>
        <v>130</v>
      </c>
      <c r="H35" s="48">
        <f t="shared" si="4"/>
        <v>104</v>
      </c>
      <c r="I35" s="48">
        <f t="shared" si="4"/>
        <v>103</v>
      </c>
      <c r="J35" s="47"/>
    </row>
    <row r="36" spans="1:10" ht="6.75" customHeight="1" thickTop="1">
      <c r="E36" s="46"/>
      <c r="H36" s="46"/>
      <c r="I36" s="46"/>
      <c r="J36" s="46"/>
    </row>
    <row r="37" spans="1:10" ht="19.5" customHeight="1">
      <c r="A37" s="162" t="s">
        <v>39</v>
      </c>
      <c r="B37" s="162"/>
      <c r="C37" s="162"/>
      <c r="D37" s="162"/>
      <c r="E37" s="162"/>
      <c r="F37" s="162"/>
      <c r="G37" s="162"/>
      <c r="H37" s="162"/>
      <c r="I37" s="162"/>
      <c r="J37" s="162"/>
    </row>
    <row r="38" spans="1:10" s="45" customFormat="1" ht="37.5" customHeight="1">
      <c r="A38" s="161" t="s">
        <v>86</v>
      </c>
      <c r="B38" s="161"/>
      <c r="C38" s="161"/>
      <c r="D38" s="161"/>
      <c r="E38" s="161"/>
      <c r="F38" s="161"/>
      <c r="G38" s="161"/>
      <c r="H38" s="161"/>
      <c r="I38" s="161"/>
      <c r="J38" s="161"/>
    </row>
    <row r="39" spans="1:10" s="45" customFormat="1" ht="24" customHeight="1"/>
  </sheetData>
  <mergeCells count="9">
    <mergeCell ref="A38:J38"/>
    <mergeCell ref="A37:J37"/>
    <mergeCell ref="A35:B35"/>
    <mergeCell ref="A1:J1"/>
    <mergeCell ref="A9:B9"/>
    <mergeCell ref="A21:B21"/>
    <mergeCell ref="J22:J23"/>
    <mergeCell ref="A26:B26"/>
    <mergeCell ref="A34:B34"/>
  </mergeCells>
  <phoneticPr fontId="1" type="noConversion"/>
  <pageMargins left="0.23622047244094491" right="0.27559055118110237" top="0.35433070866141736" bottom="0.43307086614173229" header="0.27559055118110237" footer="0.27559055118110237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간호 활동복 외</vt:lpstr>
      <vt:lpstr>우유</vt:lpstr>
      <vt:lpstr>간호부 우유류</vt:lpstr>
      <vt:lpstr>'간호부 우유류'!Print_Area</vt:lpstr>
      <vt:lpstr>'간호 활동복 외'!Print_Titles</vt:lpstr>
      <vt:lpstr>우유!Print_Titles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영남대의료원</dc:creator>
  <cp:lastModifiedBy>YUMC</cp:lastModifiedBy>
  <cp:lastPrinted>2020-10-23T06:29:24Z</cp:lastPrinted>
  <dcterms:created xsi:type="dcterms:W3CDTF">2015-09-08T04:30:06Z</dcterms:created>
  <dcterms:modified xsi:type="dcterms:W3CDTF">2026-09-04T04:09:18Z</dcterms:modified>
</cp:coreProperties>
</file>